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bancrm-my.sharepoint.com/personal/estelle_kobancrm_onmicrosoft_com/Documents/MARKETING/03 - CONTENUS ET LIGNE EDITORIALE/01 - DOCS TÉLÉCHARGEMENT SITE/CDC/"/>
    </mc:Choice>
  </mc:AlternateContent>
  <xr:revisionPtr revIDLastSave="331" documentId="8_{EAFA0838-78BB-49BD-8FC2-23C65518DED7}" xr6:coauthVersionLast="47" xr6:coauthVersionMax="47" xr10:uidLastSave="{B202F106-C20E-4CE9-BAD3-43E85194375B}"/>
  <bookViews>
    <workbookView xWindow="-120" yWindow="-120" windowWidth="29040" windowHeight="15840" xr2:uid="{70BDCB88-47C1-4359-9665-5A5C0A8C94CC}"/>
  </bookViews>
  <sheets>
    <sheet name="Bienvenue !" sheetId="3" r:id="rId1"/>
    <sheet name="Besoins fonctionnels CRM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2" l="1"/>
  <c r="K187" i="2"/>
  <c r="K194" i="2" s="1"/>
  <c r="J187" i="2"/>
  <c r="J194" i="2" s="1"/>
  <c r="I187" i="2"/>
  <c r="I194" i="2" s="1"/>
  <c r="J147" i="2"/>
  <c r="J155" i="2" s="1"/>
  <c r="J162" i="2" s="1"/>
  <c r="J171" i="2" s="1"/>
  <c r="K147" i="2"/>
  <c r="K155" i="2" s="1"/>
  <c r="K162" i="2" s="1"/>
  <c r="K171" i="2" s="1"/>
  <c r="I147" i="2"/>
  <c r="I155" i="2" s="1"/>
  <c r="I162" i="2" s="1"/>
  <c r="I171" i="2" s="1"/>
  <c r="K113" i="2"/>
  <c r="J113" i="2"/>
  <c r="I113" i="2"/>
  <c r="K132" i="2"/>
  <c r="J132" i="2"/>
  <c r="I132" i="2"/>
  <c r="K78" i="2"/>
  <c r="J78" i="2"/>
  <c r="I78" i="2"/>
  <c r="K59" i="2"/>
  <c r="J59" i="2"/>
  <c r="I59" i="2"/>
  <c r="K35" i="2"/>
  <c r="J35" i="2"/>
  <c r="I35" i="2"/>
  <c r="I20" i="2" l="1"/>
  <c r="J20" i="2"/>
  <c r="I200" i="2"/>
  <c r="I213" i="2" s="1"/>
  <c r="I221" i="2" s="1"/>
  <c r="I230" i="2" s="1"/>
  <c r="J200" i="2"/>
  <c r="J213" i="2" s="1"/>
  <c r="J221" i="2" s="1"/>
  <c r="J230" i="2" s="1"/>
  <c r="K200" i="2"/>
  <c r="K213" i="2" s="1"/>
  <c r="K221" i="2" s="1"/>
  <c r="K2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Fabien VIGNON</author>
  </authors>
  <commentList>
    <comment ref="G13" authorId="0" shapeId="0" xr:uid="{21AA6BBD-342E-4531-B05C-0D593E36CB0F}">
      <text>
        <r>
          <rPr>
            <b/>
            <sz val="9"/>
            <color indexed="81"/>
            <rFont val="Tahoma"/>
            <family val="2"/>
          </rPr>
          <t>Conseil de Koban :</t>
        </r>
        <r>
          <rPr>
            <sz val="9"/>
            <color indexed="81"/>
            <rFont val="Tahoma"/>
            <family val="2"/>
          </rPr>
          <t xml:space="preserve">
Notez l'ensemble des données que vous souhaitez réintégrer (comptes, contacts, opportunités, actions, catalogue produits …)</t>
        </r>
      </text>
    </comment>
    <comment ref="I22" authorId="0" shapeId="0" xr:uid="{FD0E90BF-82B6-485D-91CC-4E42DDC0ACE7}">
      <text>
        <r>
          <rPr>
            <b/>
            <sz val="9"/>
            <color indexed="81"/>
            <rFont val="Tahoma"/>
            <family val="2"/>
          </rPr>
          <t>Conseil de Koban :</t>
        </r>
        <r>
          <rPr>
            <sz val="9"/>
            <color indexed="81"/>
            <rFont val="Tahoma"/>
            <family val="2"/>
          </rPr>
          <t xml:space="preserve">
Notez les différents critères de 1 à 5
1 étant la note la plus faible
5 étant la note la plus forte</t>
        </r>
      </text>
    </comment>
  </commentList>
</comments>
</file>

<file path=xl/sharedStrings.xml><?xml version="1.0" encoding="utf-8"?>
<sst xmlns="http://schemas.openxmlformats.org/spreadsheetml/2006/main" count="228" uniqueCount="210">
  <si>
    <t xml:space="preserve">Contexte de l'entreprise : </t>
  </si>
  <si>
    <t>Besoin</t>
  </si>
  <si>
    <t>Prestataire selectionné</t>
  </si>
  <si>
    <t>Commentaires</t>
  </si>
  <si>
    <t>Fonctionnalité à prévoir pour le futur</t>
  </si>
  <si>
    <t>Pas besoin</t>
  </si>
  <si>
    <t>Koban</t>
  </si>
  <si>
    <t>Taille de la base de données</t>
  </si>
  <si>
    <t xml:space="preserve">Nombre d'utilisateurs </t>
  </si>
  <si>
    <t>Nombre d'administrateurs</t>
  </si>
  <si>
    <t>Scoring des visiteurs inconnus et pistes (lead scoring)</t>
  </si>
  <si>
    <t>Qualification des centres d'intérêt des visiteurs inconnus et pistes</t>
  </si>
  <si>
    <t>Intégration des pistes dans le CRM</t>
  </si>
  <si>
    <t xml:space="preserve">Transformation automatique d'un visiteur inconnu en piste dès la soumission d'un formulaire </t>
  </si>
  <si>
    <t>Recherche de doublon sur compte ou contact</t>
  </si>
  <si>
    <t xml:space="preserve">Possibilité de segmenter et cibler les pistes pour actions marketing (emailing, scénario …). Exemple : je veux toutes les pistes qui sont dans le secteur d'activité du batiment. </t>
  </si>
  <si>
    <t>Workflow de transmission à la force de vente</t>
  </si>
  <si>
    <t>Remonté d'information qualitative sur leads (acceptation de la pise, motif de refus)</t>
  </si>
  <si>
    <t>Personnalisation des champs de données</t>
  </si>
  <si>
    <t>Gestion des comptes et contacts</t>
  </si>
  <si>
    <t>Scoring des comptes et contacts</t>
  </si>
  <si>
    <t>Qualification des centres d'intérêt des comptes et contacts</t>
  </si>
  <si>
    <t>Possibilité de segmenter les comptes et contacts pour actions marketing (emailing, scénario …)</t>
  </si>
  <si>
    <t>Recherche des doublons de mes comptes et de mes contacts</t>
  </si>
  <si>
    <t>Rattachement d’un prescripteur à la société</t>
  </si>
  <si>
    <t>Regroupement de plusieurs sociétés d’un même groupe</t>
  </si>
  <si>
    <t>Intégration des informations comptables du compte (montant gagné, montant facturé, impayé)</t>
  </si>
  <si>
    <t>Siretisation des comptes</t>
  </si>
  <si>
    <t>Attribution d'une clé de référence unique, gestion des mises à jour</t>
  </si>
  <si>
    <t>Organigramme de la société : groupe, siège, filiale</t>
  </si>
  <si>
    <t>Historisation des échanges par compte</t>
  </si>
  <si>
    <t>Stockage des documents pour un meilleur partage de l'information</t>
  </si>
  <si>
    <t>Segmentation et ciblage multicritères de la base</t>
  </si>
  <si>
    <t>Personnalisation de la fiche d'un compte ou d'un contact</t>
  </si>
  <si>
    <t>Tracking de l'ouverture des emails</t>
  </si>
  <si>
    <t>Activité commerciale</t>
  </si>
  <si>
    <t>Suivi du pipeline en temps réel</t>
  </si>
  <si>
    <t>Suivi d'un pipeline multi-processus en temps réel</t>
  </si>
  <si>
    <t>Prévision des ventes</t>
  </si>
  <si>
    <t xml:space="preserve"> Intégration de workflow automatique (créer une action de relance après l'envoi d'un devis …)</t>
  </si>
  <si>
    <t>Intégration automatique des leads</t>
  </si>
  <si>
    <t>Gestion des objectifs (CA, actions …)</t>
  </si>
  <si>
    <t>Possibilités de faire des offres commerciales (devis)</t>
  </si>
  <si>
    <t>Intégrer un catalogue produit</t>
  </si>
  <si>
    <t>Workflow entre le devis, le bon de commande et la facture</t>
  </si>
  <si>
    <t>Géolocalisation des comptes pour organisation des tournées commerciales</t>
  </si>
  <si>
    <t>Collaboratif</t>
  </si>
  <si>
    <t>Agenda partagé entre utilisateurs selon les droits</t>
  </si>
  <si>
    <t>Agenda non partagé</t>
  </si>
  <si>
    <t xml:space="preserve"> Tâches &amp; relances</t>
  </si>
  <si>
    <t>Personnalisation des types de tâches (appel, mail, rendez-vous physique…)</t>
  </si>
  <si>
    <t>Accès à un réseau social d’entreprise intégré</t>
  </si>
  <si>
    <t xml:space="preserve"> Accès à une bibliothèque collaborative de documents personnalisés</t>
  </si>
  <si>
    <t>Gestion commerciale</t>
  </si>
  <si>
    <t>Facturation client (bon de commande, factures, acompte et avoir)</t>
  </si>
  <si>
    <t>Getion de stock (mono ou mutli dépôt)</t>
  </si>
  <si>
    <t>Bon de livraison client</t>
  </si>
  <si>
    <t xml:space="preserve"> Facturation récurrente ou abonnement client (facturation automatisée)</t>
  </si>
  <si>
    <t xml:space="preserve">Suivi des impayés </t>
  </si>
  <si>
    <t>Relance automatique des impayés</t>
  </si>
  <si>
    <t>Facturation fournisseurs (bon de commande, factures)</t>
  </si>
  <si>
    <t>Liaison automatique entre bon de commande client et bon de commande fournisseur</t>
  </si>
  <si>
    <t>Suivi sur la marge</t>
  </si>
  <si>
    <t>Gestion de différents taux de TVA</t>
  </si>
  <si>
    <t>Tarification spécifique par clients et / ou type de clients</t>
  </si>
  <si>
    <t xml:space="preserve">Coupablage avec un autre outil de gestion commerciale (ERP, Sage, EBP…) </t>
  </si>
  <si>
    <t xml:space="preserve"> Export comptable</t>
  </si>
  <si>
    <t>Multi-devises</t>
  </si>
  <si>
    <t>Accès aux reportings en temps réel</t>
  </si>
  <si>
    <t>Rapprochement bancaire via échange de fichiers</t>
  </si>
  <si>
    <t>Marketing</t>
  </si>
  <si>
    <t>Tracking sur site web (pages visités, scoring, centres d'intérêt)</t>
  </si>
  <si>
    <t>Historisation de l'activité d'un contact (pages visitées, lecture newsletter, envoi d'un mailing, reclamation SAV …)</t>
  </si>
  <si>
    <t>Collecte d'informations automatique via le remplissage de formulaires sur le site web</t>
  </si>
  <si>
    <t>Gestion des e-mailings et newsletters</t>
  </si>
  <si>
    <t>Editeur d'e-mailings et newsletters intégré</t>
  </si>
  <si>
    <t xml:space="preserve"> Gestion des inscriptions et desinscriptions à 1 newsletter</t>
  </si>
  <si>
    <t xml:space="preserve"> Gestion des inscriptions et desinscriptions à X newsletters</t>
  </si>
  <si>
    <t>Fonction de routage d'e-mailings et newsletters intégrée</t>
  </si>
  <si>
    <t>Campagnes sms</t>
  </si>
  <si>
    <t>Gestion du canal Print (envoi de courrier physique)</t>
  </si>
  <si>
    <t xml:space="preserve"> Intégration simple de champs de fusion (Nom, prénom, société …)</t>
  </si>
  <si>
    <t>Intégration avancée de champs de fusion (champs personnalisables)</t>
  </si>
  <si>
    <t>Segmentation et ciblage dynamiques (inclusion et exclusion)</t>
  </si>
  <si>
    <t>Ciblage sur l'intégralité de la base (pistes, leads, comptes et contacts)</t>
  </si>
  <si>
    <t>Création de campagnes multicanales</t>
  </si>
  <si>
    <t>Création de scénario automation</t>
  </si>
  <si>
    <t>Déclenchement automatique des scénarios sur actions (téléchargement, inscription, envoi d'un bon de commande …)</t>
  </si>
  <si>
    <t>Déclenchement des scénarios sur requêtes (dernière commande date de plus de 3 mois …)</t>
  </si>
  <si>
    <t>Déclenchement manuel des scénarios</t>
  </si>
  <si>
    <t>Intégration du contenu existant (blog) pour tracking, scoring et promotion</t>
  </si>
  <si>
    <t>Fonctionnalité de scénarios intelligents</t>
  </si>
  <si>
    <t xml:space="preserve">Création de formulaires et landing pages pour le site web </t>
  </si>
  <si>
    <t>Publication de contenus sur les réseaux sociaux</t>
  </si>
  <si>
    <t>Gestion d'évènements (inscrits, présents …)</t>
  </si>
  <si>
    <t>Gestion d'évènements récurrents</t>
  </si>
  <si>
    <t>Contextualisation du contenu en fonction du profil</t>
  </si>
  <si>
    <t>Test A/B</t>
  </si>
  <si>
    <t>Paramétrage du scoring par l'utilisateur</t>
  </si>
  <si>
    <t>Gestion de l'affiliation</t>
  </si>
  <si>
    <t>Gestion d’appels sortants : script, listes d’appels priorisées</t>
  </si>
  <si>
    <t>Reportings associés</t>
  </si>
  <si>
    <t>Liaison e-commerce (si oui, précisez : prestashop, woocommerce, shopify…)</t>
  </si>
  <si>
    <t>Service client</t>
  </si>
  <si>
    <t>Module de service client (gestion des tcikets)</t>
  </si>
  <si>
    <t>Saisie des tickets clients manuellement</t>
  </si>
  <si>
    <t>Saisie des tickets depuis une adresse email générique (par le client)</t>
  </si>
  <si>
    <t>Saisie des tickets depuis le site internet</t>
  </si>
  <si>
    <t>Workflow automatique suite à la saisie d'un ticket (action à un commercial, email…)</t>
  </si>
  <si>
    <t>Affectation selon des règles des tickets arrivants</t>
  </si>
  <si>
    <t xml:space="preserve">Historisation des tickets avec échanges </t>
  </si>
  <si>
    <t>Statuts des tickets personnalisables (en cours, résolu, a traiter..)</t>
  </si>
  <si>
    <t>Type de tickets personnalisables (bugs, évolution, questions..)</t>
  </si>
  <si>
    <t>Gestion des priorités (faible, moyenne, haute)</t>
  </si>
  <si>
    <t>Gestion du temps passé par ticket</t>
  </si>
  <si>
    <t>Analyse du SAV (nombre de tickets / mois, temps moyen de la résolution d'un ticket…)</t>
  </si>
  <si>
    <t>Gestion des SLA</t>
  </si>
  <si>
    <t>Extranet client</t>
  </si>
  <si>
    <t>Mise à disposition d'un espace intégré au CRM à des utilisateurs</t>
  </si>
  <si>
    <t>Personnalisation de l'interface</t>
  </si>
  <si>
    <t xml:space="preserve">Choix des accès et identifiants </t>
  </si>
  <si>
    <t>Personnalisation du contenu de l'interface (factures, devis, contrats en cours, gestion documentaires…)</t>
  </si>
  <si>
    <t>SAV disponible sur l'extranet</t>
  </si>
  <si>
    <t xml:space="preserve">Autres besoins : </t>
  </si>
  <si>
    <t xml:space="preserve">Reporting </t>
  </si>
  <si>
    <t>Module de création de rapports personnalisés</t>
  </si>
  <si>
    <t>Tableau de bord de suivi d'activité personnalisable</t>
  </si>
  <si>
    <t>Analyse du CA généré par campagne, canal …</t>
  </si>
  <si>
    <t>Analyse de campagnes (NPAI, e-mail non qualifié, taux de clic…)</t>
  </si>
  <si>
    <t>Personnalisation des intitulés de champs</t>
  </si>
  <si>
    <t>Intégration de mes processus métier</t>
  </si>
  <si>
    <t>Personnalisation de l'univers graphique : logos et code couleur</t>
  </si>
  <si>
    <t>Page d’accueil personnalisable en fonction des profils utilisateurs</t>
  </si>
  <si>
    <t>Gestion des modèles de documents (e-mails, courriers, sms) avec l'intégration de champs de fusion</t>
  </si>
  <si>
    <t>Gestion personnalisée des alertes</t>
  </si>
  <si>
    <t>Visualisation de l’historique sous forme d’une timeline</t>
  </si>
  <si>
    <t>Possibilité de développement sur-mesure</t>
  </si>
  <si>
    <t>Gestion des droits d’accès : accès différenciés par type d’utilisateurs</t>
  </si>
  <si>
    <t>Création et ajout de champs personnalisés</t>
  </si>
  <si>
    <t>Personnalisation des documents générés (logos, couleurs, typographies)</t>
  </si>
  <si>
    <t>Création de modèles de courrier ou d’e-mails types</t>
  </si>
  <si>
    <t xml:space="preserve"> Activation et désactivation d'un compte utilisateur</t>
  </si>
  <si>
    <t>Multilingue</t>
  </si>
  <si>
    <t>Ergonomie</t>
  </si>
  <si>
    <t>Intuitivité</t>
  </si>
  <si>
    <t>Convivialité</t>
  </si>
  <si>
    <t>Facilité de prise en main</t>
  </si>
  <si>
    <t>Version mobile / appli mobile</t>
  </si>
  <si>
    <t>L'hébergement de mon logiciel</t>
  </si>
  <si>
    <t>Par l’éditeur, en mode SaaS</t>
  </si>
  <si>
    <t>Sauvegarde des données</t>
  </si>
  <si>
    <t>Hébergement en France</t>
  </si>
  <si>
    <t>Intégration au système d'information existant</t>
  </si>
  <si>
    <t>Site web</t>
  </si>
  <si>
    <t>Application mobile</t>
  </si>
  <si>
    <t>ERP : si oui lequel</t>
  </si>
  <si>
    <t>Logiciel comptable : si oui lequel</t>
  </si>
  <si>
    <t>Messagerie (outlook, GMAIL..)</t>
  </si>
  <si>
    <t>SVI (Serveur vocal interactif)</t>
  </si>
  <si>
    <t>Web call back</t>
  </si>
  <si>
    <t>Chat</t>
  </si>
  <si>
    <t xml:space="preserve">Agenda </t>
  </si>
  <si>
    <t>Accompagnement</t>
  </si>
  <si>
    <t>Je souhaite avoir le logiciel seul et me débrouiller</t>
  </si>
  <si>
    <t>Je souhaite un accompagnement de la part de l'éditeur (formations, import des données, paramétrages du logiciel…)</t>
  </si>
  <si>
    <t>Après la mise en place, je veux un support par tickets</t>
  </si>
  <si>
    <t>Après la mise en place, je veux un spport par téléphone</t>
  </si>
  <si>
    <t>Accès à une base de connaissance en ligne (tutos, articles pour expliquer les fonctionnalités du logiciel)</t>
  </si>
  <si>
    <t>Editeur / Intégrateur</t>
  </si>
  <si>
    <t>Expertise sectorielle</t>
  </si>
  <si>
    <t xml:space="preserve"> Expertise taille d'entreprise</t>
  </si>
  <si>
    <t>Situation géographique</t>
  </si>
  <si>
    <t>Méthodologie</t>
  </si>
  <si>
    <t>Equipe projet</t>
  </si>
  <si>
    <t>Réactivité</t>
  </si>
  <si>
    <t>Français</t>
  </si>
  <si>
    <t>Gestion des leads et tracking web</t>
  </si>
  <si>
    <t>Indispensable</t>
  </si>
  <si>
    <t>Optionnel</t>
  </si>
  <si>
    <t>Date de déploiement souhaitée</t>
  </si>
  <si>
    <t>Interface avec un outil tiers (ERP, facturation …)</t>
  </si>
  <si>
    <t>Tracking des visiteurs web et pistes</t>
  </si>
  <si>
    <t>Qualification automatique</t>
  </si>
  <si>
    <t>Note</t>
  </si>
  <si>
    <t>Gestion BtoC</t>
  </si>
  <si>
    <t>Gestion BtoB</t>
  </si>
  <si>
    <t>Tracking des comptes et contacts</t>
  </si>
  <si>
    <t>Historisation des échanges par contact</t>
  </si>
  <si>
    <t>Gestion de l'historiques des activités</t>
  </si>
  <si>
    <t>Planification des activités</t>
  </si>
  <si>
    <t>Saisi des bilans de rendez-vous</t>
  </si>
  <si>
    <t>Gestion des récurrences de visite</t>
  </si>
  <si>
    <t>Prospection téléphonique</t>
  </si>
  <si>
    <t>Prospection par mail automatique et scénarisé</t>
  </si>
  <si>
    <t>Gestion des données spécifiques (date d'échéance des contrats concurrents, parc machines concurrent …)</t>
  </si>
  <si>
    <t>Gestion des modèles (mails types, modèles de devis, modèles de factures..)</t>
  </si>
  <si>
    <t>BESOINS FONCTIONNELS - PROJET CRM</t>
  </si>
  <si>
    <t>Objectifs du projet :</t>
  </si>
  <si>
    <t>Sales Automation / génération de leads à la force de vente (scénarios automatisés avec des suites d'emails)</t>
  </si>
  <si>
    <t>Gestion de l'origine et des canaux d'entrées</t>
  </si>
  <si>
    <t>Données à reprendre</t>
  </si>
  <si>
    <t>Import de base de données en autonomie</t>
  </si>
  <si>
    <t>Centralisation des informations de mes clients et prospects pour un accès rapide et global (vision 360°)</t>
  </si>
  <si>
    <t>Multi-structures avec comptes de facturation séparés</t>
  </si>
  <si>
    <t>Personnalisation de l'interface et de l'ergonomie</t>
  </si>
  <si>
    <t>Déploiement On-Premise</t>
  </si>
  <si>
    <t>CTI (Couplage téléphonique informatique)</t>
  </si>
  <si>
    <t>Autres</t>
  </si>
  <si>
    <t>Après la mise en place, je veux un responsable de compte</t>
  </si>
  <si>
    <t>Note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</si>
</sst>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  <charset val="1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b/>
      <sz val="36"/>
      <color rgb="FF24BD63"/>
      <name val="Arial"/>
      <family val="2"/>
    </font>
    <font>
      <sz val="10"/>
      <color theme="1"/>
      <name val="Arial"/>
      <family val="2"/>
    </font>
    <font>
      <b/>
      <sz val="16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4BD63"/>
        <bgColor indexed="21"/>
      </patternFill>
    </fill>
  </fills>
  <borders count="52">
    <border>
      <left/>
      <right/>
      <top/>
      <bottom/>
      <diagonal/>
    </border>
    <border>
      <left/>
      <right/>
      <top/>
      <bottom style="hair">
        <color indexed="54"/>
      </bottom>
      <diagonal/>
    </border>
    <border>
      <left style="thin">
        <color indexed="54"/>
      </left>
      <right/>
      <top style="hair">
        <color indexed="54"/>
      </top>
      <bottom style="thin">
        <color indexed="54"/>
      </bottom>
      <diagonal/>
    </border>
    <border>
      <left/>
      <right/>
      <top style="hair">
        <color indexed="54"/>
      </top>
      <bottom style="thin">
        <color indexed="54"/>
      </bottom>
      <diagonal/>
    </border>
    <border>
      <left/>
      <right style="thin">
        <color indexed="54"/>
      </right>
      <top style="hair">
        <color indexed="54"/>
      </top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hair">
        <color indexed="54"/>
      </top>
      <bottom style="thin">
        <color indexed="54"/>
      </bottom>
      <diagonal/>
    </border>
    <border>
      <left style="hair">
        <color indexed="54"/>
      </left>
      <right/>
      <top/>
      <bottom/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0" tint="-0.499984740745262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0" tint="-0.499984740745262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0" tint="-0.499984740745262"/>
      </left>
      <right style="thick">
        <color theme="1" tint="0.1499679555650502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ck">
        <color theme="1" tint="0.14996795556505021"/>
      </right>
      <top style="hair">
        <color theme="1" tint="0.24994659260841701"/>
      </top>
      <bottom style="hair">
        <color theme="1" tint="0.24994659260841701"/>
      </bottom>
      <diagonal/>
    </border>
    <border>
      <left/>
      <right/>
      <top/>
      <bottom style="dotted">
        <color rgb="FF3BB8ED"/>
      </bottom>
      <diagonal/>
    </border>
    <border>
      <left/>
      <right/>
      <top style="dotted">
        <color rgb="FF3BB8ED"/>
      </top>
      <bottom style="dotted">
        <color rgb="FF3BB8ED"/>
      </bottom>
      <diagonal/>
    </border>
    <border>
      <left/>
      <right/>
      <top/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indexed="64"/>
      </bottom>
      <diagonal/>
    </border>
    <border>
      <left/>
      <right/>
      <top style="thin">
        <color theme="1" tint="0.24994659260841701"/>
      </top>
      <bottom style="thin">
        <color indexed="64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0" tint="-0.499984740745262"/>
      </right>
      <top style="hair">
        <color theme="1" tint="0.24994659260841701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24994659260841701"/>
      </top>
      <bottom style="thin">
        <color indexed="64"/>
      </bottom>
      <diagonal/>
    </border>
    <border>
      <left style="thin">
        <color theme="0" tint="-0.499984740745262"/>
      </left>
      <right style="thick">
        <color theme="1" tint="0.14996795556505021"/>
      </right>
      <top style="hair">
        <color theme="1" tint="0.24994659260841701"/>
      </top>
      <bottom style="thin">
        <color indexed="64"/>
      </bottom>
      <diagonal/>
    </border>
    <border>
      <left/>
      <right style="thin">
        <color theme="0" tint="-0.499984740745262"/>
      </right>
      <top style="hair">
        <color theme="1" tint="0.24994659260841701"/>
      </top>
      <bottom style="thin">
        <color indexed="64"/>
      </bottom>
      <diagonal/>
    </border>
    <border>
      <left style="hair">
        <color indexed="54"/>
      </left>
      <right/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ck">
        <color theme="1" tint="0.14996795556505021"/>
      </right>
      <top style="hair">
        <color theme="1" tint="0.24994659260841701"/>
      </top>
      <bottom style="thin">
        <color indexed="64"/>
      </bottom>
      <diagonal/>
    </border>
    <border>
      <left/>
      <right style="thin">
        <color theme="1" tint="0.24994659260841701"/>
      </right>
      <top style="hair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 style="thick">
        <color theme="1" tint="0.14996795556505021"/>
      </right>
      <top/>
      <bottom style="hair">
        <color theme="1" tint="0.24994659260841701"/>
      </bottom>
      <diagonal/>
    </border>
    <border>
      <left/>
      <right style="thin">
        <color theme="1" tint="0.24994659260841701"/>
      </right>
      <top/>
      <bottom style="hair">
        <color theme="1" tint="0.24994659260841701"/>
      </bottom>
      <diagonal/>
    </border>
    <border>
      <left style="thin">
        <color theme="1" tint="0.24994659260841701"/>
      </left>
      <right/>
      <top/>
      <bottom style="hair">
        <color theme="1" tint="0.24994659260841701"/>
      </bottom>
      <diagonal/>
    </border>
    <border>
      <left/>
      <right/>
      <top/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0" tint="-0.499984740745262"/>
      </right>
      <top/>
      <bottom style="hair">
        <color theme="1" tint="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1" tint="0.24994659260841701"/>
      </bottom>
      <diagonal/>
    </border>
    <border>
      <left style="thin">
        <color theme="0" tint="-0.499984740745262"/>
      </left>
      <right style="thick">
        <color theme="1" tint="0.14996795556505021"/>
      </right>
      <top/>
      <bottom style="hair">
        <color theme="1" tint="0.24994659260841701"/>
      </bottom>
      <diagonal/>
    </border>
    <border>
      <left/>
      <right style="thin">
        <color theme="0" tint="-0.499984740745262"/>
      </right>
      <top/>
      <bottom style="hair">
        <color theme="1" tint="0.24994659260841701"/>
      </bottom>
      <diagonal/>
    </border>
    <border>
      <left style="thick">
        <color theme="1" tint="0.14996795556505021"/>
      </left>
      <right/>
      <top style="thin">
        <color indexed="64"/>
      </top>
      <bottom style="thin">
        <color theme="1" tint="0.24994659260841701"/>
      </bottom>
      <diagonal/>
    </border>
    <border>
      <left/>
      <right/>
      <top style="thin">
        <color indexed="64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indexed="64"/>
      </top>
      <bottom style="thin">
        <color theme="1" tint="0.24994659260841701"/>
      </bottom>
      <diagonal/>
    </border>
    <border>
      <left style="thick">
        <color theme="1" tint="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indexed="5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 tint="0.24994659260841701"/>
      </right>
      <top style="thin">
        <color indexed="64"/>
      </top>
      <bottom/>
      <diagonal/>
    </border>
    <border>
      <left/>
      <right style="thin">
        <color theme="1" tint="0.24994659260841701"/>
      </right>
      <top/>
      <bottom style="thin">
        <color indexed="64"/>
      </bottom>
      <diagonal/>
    </border>
    <border>
      <left style="thick">
        <color theme="1" tint="0.14996795556505021"/>
      </left>
      <right/>
      <top style="thin">
        <color theme="1" tint="0.24994659260841701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2" fillId="0" borderId="0"/>
  </cellStyleXfs>
  <cellXfs count="148">
    <xf numFmtId="0" fontId="0" fillId="0" borderId="0" xfId="0"/>
    <xf numFmtId="0" fontId="1" fillId="2" borderId="0" xfId="0" applyFont="1" applyFill="1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4" fillId="2" borderId="4" xfId="1" applyFill="1" applyBorder="1" applyAlignment="1">
      <alignment horizontal="center" vertical="center"/>
    </xf>
    <xf numFmtId="0" fontId="0" fillId="2" borderId="5" xfId="0" applyFill="1" applyBorder="1"/>
    <xf numFmtId="0" fontId="0" fillId="0" borderId="19" xfId="0" applyBorder="1"/>
    <xf numFmtId="0" fontId="6" fillId="2" borderId="0" xfId="2" quotePrefix="1" applyFont="1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18" xfId="0" applyBorder="1"/>
    <xf numFmtId="0" fontId="0" fillId="2" borderId="19" xfId="0" applyFill="1" applyBorder="1"/>
    <xf numFmtId="0" fontId="0" fillId="2" borderId="18" xfId="0" applyFill="1" applyBorder="1"/>
    <xf numFmtId="0" fontId="10" fillId="2" borderId="0" xfId="0" applyFont="1" applyFill="1" applyAlignment="1">
      <alignment horizontal="right" vertical="center"/>
    </xf>
    <xf numFmtId="164" fontId="1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right" wrapText="1"/>
    </xf>
    <xf numFmtId="0" fontId="3" fillId="2" borderId="0" xfId="0" applyFont="1" applyFill="1" applyAlignment="1">
      <alignment horizontal="center" vertical="center" wrapText="1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2" xfId="0" applyFill="1" applyBorder="1"/>
    <xf numFmtId="0" fontId="0" fillId="2" borderId="17" xfId="0" applyFill="1" applyBorder="1"/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32" xfId="0" applyBorder="1"/>
    <xf numFmtId="0" fontId="0" fillId="0" borderId="33" xfId="0" applyBorder="1"/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2" xfId="0" applyBorder="1"/>
    <xf numFmtId="0" fontId="0" fillId="0" borderId="17" xfId="0" applyBorder="1"/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 wrapText="1"/>
    </xf>
    <xf numFmtId="0" fontId="12" fillId="2" borderId="33" xfId="2" applyFont="1" applyFill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12" xfId="2" applyFont="1" applyFill="1" applyBorder="1" applyAlignment="1">
      <alignment horizontal="center" vertical="center" wrapText="1"/>
    </xf>
    <xf numFmtId="0" fontId="12" fillId="2" borderId="17" xfId="2" applyFont="1" applyFill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2" fillId="2" borderId="29" xfId="2" applyFont="1" applyFill="1" applyBorder="1" applyAlignment="1">
      <alignment horizontal="center" vertical="center" wrapText="1"/>
    </xf>
    <xf numFmtId="0" fontId="12" fillId="2" borderId="30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  <xf numFmtId="0" fontId="11" fillId="2" borderId="12" xfId="0" applyFont="1" applyFill="1" applyBorder="1"/>
    <xf numFmtId="0" fontId="11" fillId="2" borderId="17" xfId="0" applyFont="1" applyFill="1" applyBorder="1"/>
    <xf numFmtId="0" fontId="11" fillId="2" borderId="1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29" xfId="0" applyFont="1" applyFill="1" applyBorder="1"/>
    <xf numFmtId="0" fontId="11" fillId="2" borderId="30" xfId="0" applyFont="1" applyFill="1" applyBorder="1"/>
    <xf numFmtId="0" fontId="11" fillId="2" borderId="31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0" fontId="0" fillId="2" borderId="40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0" xfId="0" applyFill="1" applyBorder="1"/>
    <xf numFmtId="0" fontId="0" fillId="2" borderId="11" xfId="0" applyFill="1" applyBorder="1"/>
    <xf numFmtId="0" fontId="0" fillId="2" borderId="15" xfId="0" applyFill="1" applyBorder="1"/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3" fillId="2" borderId="0" xfId="0" applyFont="1" applyFill="1" applyAlignment="1">
      <alignment horizontal="right" vertical="center"/>
    </xf>
    <xf numFmtId="164" fontId="13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0" fillId="9" borderId="0" xfId="0" applyFill="1" applyAlignment="1">
      <alignment horizontal="center" vertical="center" wrapText="1"/>
    </xf>
    <xf numFmtId="0" fontId="6" fillId="2" borderId="0" xfId="2" quotePrefix="1" applyFont="1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7" fillId="10" borderId="20" xfId="2" applyFont="1" applyFill="1" applyBorder="1" applyAlignment="1">
      <alignment horizontal="center" vertical="center" wrapText="1"/>
    </xf>
    <xf numFmtId="0" fontId="6" fillId="3" borderId="6" xfId="2" quotePrefix="1" applyFont="1" applyFill="1" applyBorder="1" applyAlignment="1">
      <alignment horizontal="left" vertical="center" wrapText="1"/>
    </xf>
    <xf numFmtId="0" fontId="6" fillId="3" borderId="0" xfId="2" quotePrefix="1" applyFont="1" applyFill="1" applyAlignment="1">
      <alignment horizontal="left" vertical="center" wrapText="1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6" fillId="8" borderId="6" xfId="2" quotePrefix="1" applyFont="1" applyFill="1" applyBorder="1" applyAlignment="1">
      <alignment horizontal="left" vertical="center" wrapText="1"/>
    </xf>
    <xf numFmtId="0" fontId="6" fillId="8" borderId="0" xfId="2" quotePrefix="1" applyFont="1" applyFill="1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7" fillId="10" borderId="1" xfId="2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6" fillId="3" borderId="28" xfId="2" quotePrefix="1" applyFont="1" applyFill="1" applyBorder="1" applyAlignment="1">
      <alignment horizontal="left" vertical="center" wrapText="1"/>
    </xf>
    <xf numFmtId="0" fontId="6" fillId="3" borderId="20" xfId="2" quotePrefix="1" applyFont="1" applyFill="1" applyBorder="1" applyAlignment="1">
      <alignment horizontal="left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6" fillId="8" borderId="13" xfId="2" quotePrefix="1" applyFont="1" applyFill="1" applyBorder="1" applyAlignment="1">
      <alignment horizontal="left" vertical="center" wrapText="1"/>
    </xf>
    <xf numFmtId="0" fontId="11" fillId="2" borderId="21" xfId="0" applyFont="1" applyFill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6" fillId="2" borderId="6" xfId="2" quotePrefix="1" applyFont="1" applyFill="1" applyBorder="1" applyAlignment="1">
      <alignment horizontal="left" vertical="center" wrapText="1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6" fillId="3" borderId="13" xfId="2" quotePrefix="1" applyFont="1" applyFill="1" applyBorder="1" applyAlignment="1">
      <alignment horizontal="left" vertical="center" wrapText="1"/>
    </xf>
    <xf numFmtId="0" fontId="6" fillId="8" borderId="28" xfId="2" quotePrefix="1" applyFont="1" applyFill="1" applyBorder="1" applyAlignment="1">
      <alignment horizontal="left" vertical="center" wrapText="1"/>
    </xf>
    <xf numFmtId="0" fontId="6" fillId="8" borderId="20" xfId="2" quotePrefix="1" applyFont="1" applyFill="1" applyBorder="1" applyAlignment="1">
      <alignment horizontal="left" vertical="center" wrapText="1"/>
    </xf>
    <xf numFmtId="0" fontId="6" fillId="8" borderId="50" xfId="2" quotePrefix="1" applyFont="1" applyFill="1" applyBorder="1" applyAlignment="1">
      <alignment horizontal="left" vertical="center" wrapText="1"/>
    </xf>
    <xf numFmtId="0" fontId="0" fillId="2" borderId="51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6" fillId="8" borderId="47" xfId="2" quotePrefix="1" applyFont="1" applyFill="1" applyBorder="1" applyAlignment="1">
      <alignment horizontal="left" vertical="center" wrapText="1"/>
    </xf>
    <xf numFmtId="0" fontId="6" fillId="8" borderId="48" xfId="2" quotePrefix="1" applyFont="1" applyFill="1" applyBorder="1" applyAlignment="1">
      <alignment horizontal="left" vertical="center" wrapText="1"/>
    </xf>
    <xf numFmtId="0" fontId="6" fillId="8" borderId="49" xfId="2" quotePrefix="1" applyFont="1" applyFill="1" applyBorder="1" applyAlignment="1">
      <alignment horizontal="left" vertical="center" wrapText="1"/>
    </xf>
  </cellXfs>
  <cellStyles count="3">
    <cellStyle name="Excel Built-in Normal" xfId="2" xr:uid="{EC5A12E3-7BB8-4D7B-B248-7E1099F6F17C}"/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22297F"/>
      <color rgb="FF24BD63"/>
      <color rgb="FF3BB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koban.cloud/une-demonstration-personnalisee-de-koban/?utm_medium=documentkoban&amp;utm_source=cdc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app-koban.com/Account/SignUp/1?utm_campaign=&amp;utm_source=document_koban&amp;utm_medium=salesautomation&amp;utm_term=&amp;utm_content=" TargetMode="External"/><Relationship Id="rId1" Type="http://schemas.openxmlformats.org/officeDocument/2006/relationships/hyperlink" Target="https://www.koban.cloud/une-demonstration-personnalisee-de-koban?utm_medium=salesautomation&amp;utm_source=document_koba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95250</xdr:rowOff>
    </xdr:from>
    <xdr:to>
      <xdr:col>19</xdr:col>
      <xdr:colOff>161925</xdr:colOff>
      <xdr:row>12</xdr:row>
      <xdr:rowOff>66675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1921303-4788-A38E-67C3-DAA846D62064}"/>
            </a:ext>
          </a:extLst>
        </xdr:cNvPr>
        <xdr:cNvSpPr txBox="1"/>
      </xdr:nvSpPr>
      <xdr:spPr>
        <a:xfrm>
          <a:off x="361950" y="257175"/>
          <a:ext cx="14277975" cy="175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3200" b="1">
              <a:solidFill>
                <a:srgbClr val="24BD63"/>
              </a:solidFill>
              <a:latin typeface="Spectral" panose="02020502060000000000" pitchFamily="18" charset="0"/>
            </a:rPr>
            <a:t>Votre modèle gratuit pour réussir </a:t>
          </a:r>
        </a:p>
        <a:p>
          <a:pPr algn="ctr"/>
          <a:r>
            <a:rPr lang="fr-FR" sz="3200" b="1">
              <a:solidFill>
                <a:srgbClr val="24BD63"/>
              </a:solidFill>
              <a:latin typeface="Spectral" panose="02020502060000000000" pitchFamily="18" charset="0"/>
            </a:rPr>
            <a:t>votre projet CRM</a:t>
          </a:r>
        </a:p>
      </xdr:txBody>
    </xdr:sp>
    <xdr:clientData/>
  </xdr:twoCellAnchor>
  <xdr:twoCellAnchor>
    <xdr:from>
      <xdr:col>0</xdr:col>
      <xdr:colOff>19050</xdr:colOff>
      <xdr:row>11</xdr:row>
      <xdr:rowOff>76200</xdr:rowOff>
    </xdr:from>
    <xdr:to>
      <xdr:col>19</xdr:col>
      <xdr:colOff>66675</xdr:colOff>
      <xdr:row>14</xdr:row>
      <xdr:rowOff>76200</xdr:rowOff>
    </xdr:to>
    <xdr:sp macro="" textlink="">
      <xdr:nvSpPr>
        <xdr:cNvPr id="4" name="ZoneText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DB1EAB-25AC-1789-0A3C-3AF7933B5A22}"/>
            </a:ext>
          </a:extLst>
        </xdr:cNvPr>
        <xdr:cNvSpPr txBox="1"/>
      </xdr:nvSpPr>
      <xdr:spPr>
        <a:xfrm>
          <a:off x="19050" y="1857375"/>
          <a:ext cx="145256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0">
              <a:solidFill>
                <a:srgbClr val="22297F"/>
              </a:solidFill>
              <a:latin typeface="Source Code Pro" panose="020B0509030403020204" pitchFamily="49" charset="0"/>
            </a:rPr>
            <a:t>Offert par </a:t>
          </a:r>
          <a:r>
            <a:rPr lang="fr-FR" sz="1100" b="0" u="sng">
              <a:solidFill>
                <a:srgbClr val="22297F"/>
              </a:solidFill>
              <a:latin typeface="Source Code Pro" panose="020B0509030403020204" pitchFamily="49" charset="0"/>
            </a:rPr>
            <a:t>Koban</a:t>
          </a:r>
        </a:p>
      </xdr:txBody>
    </xdr:sp>
    <xdr:clientData/>
  </xdr:twoCellAnchor>
  <xdr:twoCellAnchor editAs="oneCell">
    <xdr:from>
      <xdr:col>4</xdr:col>
      <xdr:colOff>463603</xdr:colOff>
      <xdr:row>26</xdr:row>
      <xdr:rowOff>94882</xdr:rowOff>
    </xdr:from>
    <xdr:to>
      <xdr:col>7</xdr:col>
      <xdr:colOff>121294</xdr:colOff>
      <xdr:row>38</xdr:row>
      <xdr:rowOff>95473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7B092D2-D794-00D0-3C4F-968FDDEC78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356018">
          <a:off x="3511603" y="4304932"/>
          <a:ext cx="1943691" cy="1943691"/>
        </a:xfrm>
        <a:prstGeom prst="rect">
          <a:avLst/>
        </a:prstGeom>
      </xdr:spPr>
    </xdr:pic>
    <xdr:clientData/>
  </xdr:twoCellAnchor>
  <xdr:twoCellAnchor>
    <xdr:from>
      <xdr:col>0</xdr:col>
      <xdr:colOff>438151</xdr:colOff>
      <xdr:row>23</xdr:row>
      <xdr:rowOff>123825</xdr:rowOff>
    </xdr:from>
    <xdr:to>
      <xdr:col>8</xdr:col>
      <xdr:colOff>419101</xdr:colOff>
      <xdr:row>41</xdr:row>
      <xdr:rowOff>153764</xdr:rowOff>
    </xdr:to>
    <xdr:grpSp>
      <xdr:nvGrpSpPr>
        <xdr:cNvPr id="22" name="Groupe 21">
          <a:extLst>
            <a:ext uri="{FF2B5EF4-FFF2-40B4-BE49-F238E27FC236}">
              <a16:creationId xmlns:a16="http://schemas.microsoft.com/office/drawing/2014/main" id="{EB27C36F-42E8-96EE-1651-75FB2F59B490}"/>
            </a:ext>
          </a:extLst>
        </xdr:cNvPr>
        <xdr:cNvGrpSpPr/>
      </xdr:nvGrpSpPr>
      <xdr:grpSpPr>
        <a:xfrm>
          <a:off x="438151" y="3848100"/>
          <a:ext cx="6076950" cy="2944589"/>
          <a:chOff x="533401" y="3476625"/>
          <a:chExt cx="6076950" cy="2944589"/>
        </a:xfrm>
      </xdr:grpSpPr>
      <xdr:grpSp>
        <xdr:nvGrpSpPr>
          <xdr:cNvPr id="12" name="Groupe 11">
            <a:extLst>
              <a:ext uri="{FF2B5EF4-FFF2-40B4-BE49-F238E27FC236}">
                <a16:creationId xmlns:a16="http://schemas.microsoft.com/office/drawing/2014/main" id="{562CB5FC-4F8A-F435-8157-B03F4AA87046}"/>
              </a:ext>
            </a:extLst>
          </xdr:cNvPr>
          <xdr:cNvGrpSpPr/>
        </xdr:nvGrpSpPr>
        <xdr:grpSpPr>
          <a:xfrm>
            <a:off x="533401" y="3476625"/>
            <a:ext cx="6076950" cy="2944589"/>
            <a:chOff x="1514476" y="4162425"/>
            <a:chExt cx="6076950" cy="2944589"/>
          </a:xfrm>
        </xdr:grpSpPr>
        <xdr:pic>
          <xdr:nvPicPr>
            <xdr:cNvPr id="8" name="Image 7">
              <a:extLst>
                <a:ext uri="{FF2B5EF4-FFF2-40B4-BE49-F238E27FC236}">
                  <a16:creationId xmlns:a16="http://schemas.microsoft.com/office/drawing/2014/main" id="{E29AE240-FC3F-F062-5B50-252D7E266E2F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11" t="3737"/>
            <a:stretch/>
          </xdr:blipFill>
          <xdr:spPr>
            <a:xfrm>
              <a:off x="2266951" y="4162425"/>
              <a:ext cx="5324475" cy="2944589"/>
            </a:xfrm>
            <a:prstGeom prst="rect">
              <a:avLst/>
            </a:prstGeom>
          </xdr:spPr>
        </xdr:pic>
        <xdr:sp macro="" textlink="">
          <xdr:nvSpPr>
            <xdr:cNvPr id="11" name="ZoneTexte 10">
              <a:extLst>
                <a:ext uri="{FF2B5EF4-FFF2-40B4-BE49-F238E27FC236}">
                  <a16:creationId xmlns:a16="http://schemas.microsoft.com/office/drawing/2014/main" id="{9939A09D-21DD-62CE-A008-B4B320CBCF5A}"/>
                </a:ext>
              </a:extLst>
            </xdr:cNvPr>
            <xdr:cNvSpPr txBox="1"/>
          </xdr:nvSpPr>
          <xdr:spPr>
            <a:xfrm>
              <a:off x="1514476" y="4324349"/>
              <a:ext cx="2743200" cy="8667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l"/>
              <a:r>
                <a:rPr lang="fr-FR" sz="1100">
                  <a:latin typeface="Source Sans Pro" panose="020B0503030403020204" pitchFamily="34" charset="0"/>
                </a:rPr>
                <a:t>Cochez les fonctionnalités</a:t>
              </a:r>
              <a:r>
                <a:rPr lang="fr-FR" sz="1100" baseline="0">
                  <a:latin typeface="Source Sans Pro" panose="020B0503030403020204" pitchFamily="34" charset="0"/>
                </a:rPr>
                <a:t> dont vous avez besoin selon leur degré d epriorité "Indispensable", "Optionnel", "A prévoir", "Pas besoin"</a:t>
              </a:r>
              <a:endParaRPr lang="fr-FR" sz="1100">
                <a:latin typeface="Source Sans Pro" panose="020B0503030403020204" pitchFamily="34" charset="0"/>
              </a:endParaRPr>
            </a:p>
          </xdr:txBody>
        </xdr:sp>
      </xdr:grpSp>
      <xdr:pic>
        <xdr:nvPicPr>
          <xdr:cNvPr id="16" name="Image 15">
            <a:extLst>
              <a:ext uri="{FF2B5EF4-FFF2-40B4-BE49-F238E27FC236}">
                <a16:creationId xmlns:a16="http://schemas.microsoft.com/office/drawing/2014/main" id="{636E2772-5527-FBD8-332F-F53AAA108E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378732">
            <a:off x="3095626" y="4086225"/>
            <a:ext cx="965665" cy="982032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609600</xdr:colOff>
      <xdr:row>20</xdr:row>
      <xdr:rowOff>85725</xdr:rowOff>
    </xdr:from>
    <xdr:to>
      <xdr:col>19</xdr:col>
      <xdr:colOff>92951</xdr:colOff>
      <xdr:row>44</xdr:row>
      <xdr:rowOff>85725</xdr:rowOff>
    </xdr:to>
    <xdr:grpSp>
      <xdr:nvGrpSpPr>
        <xdr:cNvPr id="21" name="Groupe 20">
          <a:extLst>
            <a:ext uri="{FF2B5EF4-FFF2-40B4-BE49-F238E27FC236}">
              <a16:creationId xmlns:a16="http://schemas.microsoft.com/office/drawing/2014/main" id="{768B15AE-366B-63C7-F63F-D63FD407AC5C}"/>
            </a:ext>
          </a:extLst>
        </xdr:cNvPr>
        <xdr:cNvGrpSpPr/>
      </xdr:nvGrpSpPr>
      <xdr:grpSpPr>
        <a:xfrm>
          <a:off x="8991600" y="3324225"/>
          <a:ext cx="5579351" cy="3886200"/>
          <a:chOff x="6943725" y="3162300"/>
          <a:chExt cx="5579351" cy="3886200"/>
        </a:xfrm>
      </xdr:grpSpPr>
      <xdr:pic>
        <xdr:nvPicPr>
          <xdr:cNvPr id="14" name="Image 13">
            <a:extLst>
              <a:ext uri="{FF2B5EF4-FFF2-40B4-BE49-F238E27FC236}">
                <a16:creationId xmlns:a16="http://schemas.microsoft.com/office/drawing/2014/main" id="{191C70F0-FEC0-FB3A-1BB2-5FAD5F2C7C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163050" y="3419475"/>
            <a:ext cx="3360026" cy="3143250"/>
          </a:xfrm>
          <a:prstGeom prst="rect">
            <a:avLst/>
          </a:prstGeom>
        </xdr:spPr>
      </xdr:pic>
      <xdr:pic>
        <xdr:nvPicPr>
          <xdr:cNvPr id="17" name="Image 16">
            <a:extLst>
              <a:ext uri="{FF2B5EF4-FFF2-40B4-BE49-F238E27FC236}">
                <a16:creationId xmlns:a16="http://schemas.microsoft.com/office/drawing/2014/main" id="{484452C0-1BF4-4A4C-9B1C-95BEA30D0C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20782299">
            <a:off x="8353425" y="3162300"/>
            <a:ext cx="965665" cy="982032"/>
          </a:xfrm>
          <a:prstGeom prst="rect">
            <a:avLst/>
          </a:prstGeom>
        </xdr:spPr>
      </xdr:pic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436DE1A6-CD44-4611-8D51-0F322D1CAA59}"/>
              </a:ext>
            </a:extLst>
          </xdr:cNvPr>
          <xdr:cNvSpPr txBox="1"/>
        </xdr:nvSpPr>
        <xdr:spPr>
          <a:xfrm>
            <a:off x="6991350" y="3752850"/>
            <a:ext cx="2124075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100">
                <a:latin typeface="Source Sans Pro" panose="020B0503030403020204" pitchFamily="34" charset="0"/>
              </a:rPr>
              <a:t>Marquez</a:t>
            </a:r>
            <a:r>
              <a:rPr lang="fr-FR" sz="1100" baseline="0">
                <a:latin typeface="Source Sans Pro" panose="020B0503030403020204" pitchFamily="34" charset="0"/>
              </a:rPr>
              <a:t> ici les différents prestataires séléctionnés. </a:t>
            </a:r>
            <a:endParaRPr lang="fr-FR" sz="1100">
              <a:latin typeface="Source Sans Pro" panose="020B0503030403020204" pitchFamily="34" charset="0"/>
            </a:endParaRPr>
          </a:p>
        </xdr:txBody>
      </xdr:sp>
      <xdr:pic>
        <xdr:nvPicPr>
          <xdr:cNvPr id="19" name="Image 18">
            <a:extLst>
              <a:ext uri="{FF2B5EF4-FFF2-40B4-BE49-F238E27FC236}">
                <a16:creationId xmlns:a16="http://schemas.microsoft.com/office/drawing/2014/main" id="{3977B7F8-E53D-4A85-97F7-8506E8ADBEF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19166250">
            <a:off x="8134352" y="4391025"/>
            <a:ext cx="965665" cy="982032"/>
          </a:xfrm>
          <a:prstGeom prst="rect">
            <a:avLst/>
          </a:prstGeom>
        </xdr:spPr>
      </xdr:pic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E749E229-BB63-4DC4-9678-8E65D417AEFD}"/>
              </a:ext>
            </a:extLst>
          </xdr:cNvPr>
          <xdr:cNvSpPr txBox="1"/>
        </xdr:nvSpPr>
        <xdr:spPr>
          <a:xfrm>
            <a:off x="6943725" y="5210175"/>
            <a:ext cx="2181225" cy="18383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fr-FR" sz="1100">
                <a:latin typeface="Source Sans Pro" panose="020B0503030403020204" pitchFamily="34" charset="0"/>
              </a:rPr>
              <a:t>Donnez une note pour chaque ligne à chacun des prestataires séléctionnés.</a:t>
            </a:r>
            <a:r>
              <a:rPr lang="fr-FR" sz="1100" baseline="0">
                <a:latin typeface="Source Sans Pro" panose="020B0503030403020204" pitchFamily="34" charset="0"/>
              </a:rPr>
              <a:t> Le fichier va automatiquement calculer une note pour chaque prestataire, ce qui vous aidera dans votre choix!</a:t>
            </a:r>
            <a:endParaRPr lang="fr-FR" sz="1100">
              <a:latin typeface="Source Sans Pro" panose="020B0503030403020204" pitchFamily="34" charset="0"/>
            </a:endParaRPr>
          </a:p>
        </xdr:txBody>
      </xdr:sp>
    </xdr:grpSp>
    <xdr:clientData/>
  </xdr:twoCellAnchor>
  <xdr:twoCellAnchor>
    <xdr:from>
      <xdr:col>0</xdr:col>
      <xdr:colOff>28575</xdr:colOff>
      <xdr:row>14</xdr:row>
      <xdr:rowOff>95250</xdr:rowOff>
    </xdr:from>
    <xdr:to>
      <xdr:col>19</xdr:col>
      <xdr:colOff>152400</xdr:colOff>
      <xdr:row>17</xdr:row>
      <xdr:rowOff>95250</xdr:rowOff>
    </xdr:to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3DB8456D-7D15-44EC-ABD3-463C66647A39}"/>
            </a:ext>
          </a:extLst>
        </xdr:cNvPr>
        <xdr:cNvSpPr txBox="1"/>
      </xdr:nvSpPr>
      <xdr:spPr>
        <a:xfrm>
          <a:off x="28575" y="2362200"/>
          <a:ext cx="14601825" cy="485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 b="0">
              <a:solidFill>
                <a:schemeClr val="tx1"/>
              </a:solidFill>
              <a:latin typeface="Source Sans Pro" panose="020B0503030403020204" pitchFamily="34" charset="0"/>
            </a:rPr>
            <a:t>Voici un petit explicatif de comment utiliser l'onglet</a:t>
          </a:r>
          <a:r>
            <a:rPr lang="fr-FR" sz="1100" b="0" baseline="0">
              <a:solidFill>
                <a:schemeClr val="tx1"/>
              </a:solidFill>
              <a:latin typeface="Source Sans Pro" panose="020B0503030403020204" pitchFamily="34" charset="0"/>
            </a:rPr>
            <a:t> "Besoins fonctionnels CRM".</a:t>
          </a:r>
          <a:endParaRPr lang="fr-FR" sz="1100" b="0">
            <a:solidFill>
              <a:schemeClr val="tx1"/>
            </a:solidFill>
            <a:latin typeface="Source Sans Pro" panose="020B0503030403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2</xdr:row>
      <xdr:rowOff>76200</xdr:rowOff>
    </xdr:from>
    <xdr:to>
      <xdr:col>13</xdr:col>
      <xdr:colOff>685800</xdr:colOff>
      <xdr:row>7</xdr:row>
      <xdr:rowOff>0</xdr:rowOff>
    </xdr:to>
    <xdr:sp macro="" textlink="">
      <xdr:nvSpPr>
        <xdr:cNvPr id="4" name="Rectangle : coins arrondi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C33B74-7418-40B5-A935-40770B6D3340}"/>
            </a:ext>
          </a:extLst>
        </xdr:cNvPr>
        <xdr:cNvSpPr/>
      </xdr:nvSpPr>
      <xdr:spPr bwMode="auto">
        <a:xfrm>
          <a:off x="10296525" y="809625"/>
          <a:ext cx="2409825" cy="1200150"/>
        </a:xfrm>
        <a:prstGeom prst="roundRect">
          <a:avLst/>
        </a:prstGeom>
        <a:solidFill>
          <a:srgbClr val="24BD63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800" b="1">
              <a:solidFill>
                <a:schemeClr val="bg1"/>
              </a:solidFill>
            </a:rPr>
            <a:t>Je demande une démonstration gratuite Koban</a:t>
          </a:r>
        </a:p>
      </xdr:txBody>
    </xdr:sp>
    <xdr:clientData/>
  </xdr:twoCellAnchor>
  <xdr:twoCellAnchor>
    <xdr:from>
      <xdr:col>10</xdr:col>
      <xdr:colOff>400050</xdr:colOff>
      <xdr:row>232</xdr:row>
      <xdr:rowOff>114300</xdr:rowOff>
    </xdr:from>
    <xdr:to>
      <xdr:col>13</xdr:col>
      <xdr:colOff>523875</xdr:colOff>
      <xdr:row>240</xdr:row>
      <xdr:rowOff>19050</xdr:rowOff>
    </xdr:to>
    <xdr:sp macro="" textlink="">
      <xdr:nvSpPr>
        <xdr:cNvPr id="5" name="Rectangle : coins arrondi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E29CEB-40C0-4690-BB74-999B605AEEA6}"/>
            </a:ext>
          </a:extLst>
        </xdr:cNvPr>
        <xdr:cNvSpPr/>
      </xdr:nvSpPr>
      <xdr:spPr bwMode="auto">
        <a:xfrm>
          <a:off x="10020300" y="42081450"/>
          <a:ext cx="2438400" cy="1200150"/>
        </a:xfrm>
        <a:prstGeom prst="roundRect">
          <a:avLst/>
        </a:prstGeom>
        <a:solidFill>
          <a:srgbClr val="24BD63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fr-FR" sz="1800" b="1">
              <a:solidFill>
                <a:schemeClr val="bg1"/>
              </a:solidFill>
            </a:rPr>
            <a:t>Découvrez</a:t>
          </a:r>
          <a:r>
            <a:rPr lang="fr-FR" sz="1800" b="1" baseline="0">
              <a:solidFill>
                <a:schemeClr val="bg1"/>
              </a:solidFill>
            </a:rPr>
            <a:t> Koban avec un expert</a:t>
          </a:r>
          <a:endParaRPr lang="fr-FR" sz="18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hyperlink" Target="https://www.koban.cloud/?utm_medium=annuaires&amp;utm_source=societe_tech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93C9-EFBD-4963-982A-EB5787E96EA1}">
  <dimension ref="A1:Z1015"/>
  <sheetViews>
    <sheetView tabSelected="1" workbookViewId="0">
      <selection activeCell="K33" sqref="K33"/>
    </sheetView>
  </sheetViews>
  <sheetFormatPr baseColWidth="10" defaultRowHeight="12.75" x14ac:dyDescent="0.2"/>
  <sheetData>
    <row r="1" spans="1:26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x14ac:dyDescent="0.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2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2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2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2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2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2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2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2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2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2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2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2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2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2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2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2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2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2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2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2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2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2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2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2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2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2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2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2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2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2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2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2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2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2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2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2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2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2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2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2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2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2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2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2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2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2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2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2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2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2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2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2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2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2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2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2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2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2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2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2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2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2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2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2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2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2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2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2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2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2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2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2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2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2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2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2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2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2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2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2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2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2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2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2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2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2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2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2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2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2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2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2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2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2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2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2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2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2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2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2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2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2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2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2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2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2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2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2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2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2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2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2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2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2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2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2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2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2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2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2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2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2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2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2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2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2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2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2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2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2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2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2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2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2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2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2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2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2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2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2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2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2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2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2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2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2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2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2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2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2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2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2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2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2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2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2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2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2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2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2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2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2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2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2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2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2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2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2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2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2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2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2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2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2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2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2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2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2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2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2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2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2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2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2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2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2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2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2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2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2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2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2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2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2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2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2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2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2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2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2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2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2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2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2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2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2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2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2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2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2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2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2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2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2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2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2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2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2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2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2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2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2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2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2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2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2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2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2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2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2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2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2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2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2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2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2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2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2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2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2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2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2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2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2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2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2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2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2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2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2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2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2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2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2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2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2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2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2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2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2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2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2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2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2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2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2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2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2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2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2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2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2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2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2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2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2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2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2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2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2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2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2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2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2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2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2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2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2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2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2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2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2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2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2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2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2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2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2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2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2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2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2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2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2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2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2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2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2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2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2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2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2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2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2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2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2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2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2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2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2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2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2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2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2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2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2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2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2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2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2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2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2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2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2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2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2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2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2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2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2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2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2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2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2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2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2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2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2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2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2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2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2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2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2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2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2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2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2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2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2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2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2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2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2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2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2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2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2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2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2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2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2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2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2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2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2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2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2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2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2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2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2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2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2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2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2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2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2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2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2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2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2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2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2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2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2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2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2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2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2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2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2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2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2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2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2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2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2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2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2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2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2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2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2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2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2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2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2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2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2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2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2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2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2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2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2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2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2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2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2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2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2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2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2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2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2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2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2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2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2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2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2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2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2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2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2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2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2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2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2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2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2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2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2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2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2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2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2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2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2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2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2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2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2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2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2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2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2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2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2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2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2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2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2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2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2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2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2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2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2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2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2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2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2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2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2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2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2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2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2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2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2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2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2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2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2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2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2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2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2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2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2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2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2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2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2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2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2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2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2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2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2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2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2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2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2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2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2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2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2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2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2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2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2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2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2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2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2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2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2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2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2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2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2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2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2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2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2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2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2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x14ac:dyDescent="0.2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x14ac:dyDescent="0.2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x14ac:dyDescent="0.2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x14ac:dyDescent="0.2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x14ac:dyDescent="0.2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x14ac:dyDescent="0.2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x14ac:dyDescent="0.2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x14ac:dyDescent="0.2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x14ac:dyDescent="0.2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x14ac:dyDescent="0.2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x14ac:dyDescent="0.2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x14ac:dyDescent="0.2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  <row r="1001" spans="1:26" x14ac:dyDescent="0.2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</row>
    <row r="1002" spans="1:26" x14ac:dyDescent="0.2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</row>
    <row r="1003" spans="1:26" x14ac:dyDescent="0.2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</row>
    <row r="1004" spans="1:26" x14ac:dyDescent="0.2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</row>
    <row r="1005" spans="1:26" x14ac:dyDescent="0.2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</row>
    <row r="1006" spans="1:26" x14ac:dyDescent="0.2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</row>
    <row r="1007" spans="1:26" x14ac:dyDescent="0.2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</row>
    <row r="1008" spans="1:26" x14ac:dyDescent="0.2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</row>
    <row r="1009" spans="1:26" x14ac:dyDescent="0.2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</row>
    <row r="1010" spans="1:26" x14ac:dyDescent="0.2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</row>
    <row r="1011" spans="1:26" x14ac:dyDescent="0.2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</row>
    <row r="1012" spans="1:26" x14ac:dyDescent="0.2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</row>
    <row r="1013" spans="1:26" x14ac:dyDescent="0.2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</row>
    <row r="1014" spans="1:26" x14ac:dyDescent="0.2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</row>
    <row r="1015" spans="1:26" x14ac:dyDescent="0.2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B9ED-2EC0-45BF-BD93-1521BC74824C}">
  <dimension ref="A1:T243"/>
  <sheetViews>
    <sheetView topLeftCell="A18" workbookViewId="0">
      <selection activeCell="E29" sqref="E29"/>
    </sheetView>
  </sheetViews>
  <sheetFormatPr baseColWidth="10" defaultRowHeight="12.75" outlineLevelRow="1" x14ac:dyDescent="0.2"/>
  <cols>
    <col min="1" max="1" width="19.42578125" customWidth="1"/>
    <col min="5" max="8" width="16.7109375" customWidth="1"/>
    <col min="9" max="11" width="11.85546875" customWidth="1"/>
    <col min="14" max="14" width="16" customWidth="1"/>
  </cols>
  <sheetData>
    <row r="1" spans="1:20" ht="45" x14ac:dyDescent="0.2">
      <c r="A1" s="98" t="s">
        <v>196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6"/>
      <c r="P1" s="6"/>
      <c r="Q1" s="6"/>
      <c r="R1" s="6"/>
      <c r="S1" s="6"/>
      <c r="T1" s="6"/>
    </row>
    <row r="2" spans="1:20" x14ac:dyDescent="0.2">
      <c r="A2" s="1"/>
      <c r="B2" s="7"/>
      <c r="C2" s="7"/>
      <c r="D2" s="7"/>
      <c r="E2" s="7"/>
      <c r="F2" s="7"/>
      <c r="G2" s="7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">
      <c r="A3" s="7"/>
      <c r="B3" s="7"/>
      <c r="C3" s="7"/>
      <c r="D3" s="7"/>
      <c r="E3" s="7"/>
      <c r="F3" s="7"/>
      <c r="G3" s="7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34.5" customHeight="1" x14ac:dyDescent="0.2">
      <c r="A4" s="99" t="s">
        <v>0</v>
      </c>
      <c r="B4" s="99"/>
      <c r="C4" s="99"/>
      <c r="D4" s="100"/>
      <c r="E4" s="100"/>
      <c r="F4" s="100"/>
      <c r="G4" s="100"/>
      <c r="H4" s="100"/>
      <c r="I4" s="100"/>
      <c r="J4" s="100"/>
      <c r="K4" s="9"/>
      <c r="L4" s="9"/>
      <c r="M4" s="6"/>
      <c r="N4" s="6"/>
      <c r="O4" s="6"/>
      <c r="P4" s="6"/>
      <c r="Q4" s="6"/>
      <c r="R4" s="6"/>
      <c r="S4" s="6"/>
      <c r="T4" s="6"/>
    </row>
    <row r="5" spans="1:20" x14ac:dyDescent="0.2">
      <c r="A5" s="21"/>
      <c r="B5" s="21"/>
      <c r="C5" s="21"/>
      <c r="D5" s="7"/>
      <c r="E5" s="7"/>
      <c r="F5" s="7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34.5" customHeight="1" x14ac:dyDescent="0.2">
      <c r="A6" s="99" t="s">
        <v>197</v>
      </c>
      <c r="B6" s="99"/>
      <c r="C6" s="99"/>
      <c r="D6" s="100"/>
      <c r="E6" s="100"/>
      <c r="F6" s="100"/>
      <c r="G6" s="100"/>
      <c r="H6" s="100"/>
      <c r="I6" s="100"/>
      <c r="J6" s="100"/>
      <c r="K6" s="9"/>
      <c r="L6" s="9"/>
      <c r="M6" s="9"/>
      <c r="N6" s="9"/>
      <c r="O6" s="6"/>
      <c r="P6" s="6"/>
      <c r="Q6" s="6"/>
      <c r="R6" s="6"/>
      <c r="S6" s="6"/>
      <c r="T6" s="6"/>
    </row>
    <row r="7" spans="1:20" x14ac:dyDescent="0.2">
      <c r="A7" s="8"/>
      <c r="B7" s="8"/>
      <c r="C7" s="8"/>
      <c r="D7" s="10"/>
      <c r="E7" s="10"/>
      <c r="F7" s="10"/>
      <c r="G7" s="10"/>
      <c r="H7" s="9"/>
      <c r="I7" s="9"/>
      <c r="J7" s="9"/>
      <c r="K7" s="9"/>
      <c r="L7" s="9"/>
      <c r="M7" s="9"/>
      <c r="N7" s="9"/>
      <c r="O7" s="6"/>
      <c r="P7" s="6"/>
      <c r="Q7" s="6"/>
      <c r="R7" s="6"/>
      <c r="S7" s="6"/>
      <c r="T7" s="6"/>
    </row>
    <row r="8" spans="1:20" x14ac:dyDescent="0.2">
      <c r="A8" s="7"/>
      <c r="B8" s="7"/>
      <c r="C8" s="7"/>
      <c r="D8" s="7"/>
      <c r="E8" s="7"/>
      <c r="F8" s="7"/>
      <c r="G8" s="7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x14ac:dyDescent="0.2">
      <c r="A9" s="7"/>
      <c r="B9" s="7"/>
      <c r="C9" s="7"/>
      <c r="D9" s="7"/>
      <c r="E9" s="7"/>
      <c r="F9" s="7"/>
      <c r="G9" s="7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x14ac:dyDescent="0.2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x14ac:dyDescent="0.2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21" customHeight="1" x14ac:dyDescent="0.2">
      <c r="A12" s="101" t="s">
        <v>7</v>
      </c>
      <c r="B12" s="101"/>
      <c r="C12" s="101"/>
      <c r="D12" s="101"/>
      <c r="F12" s="6"/>
      <c r="G12" s="102" t="s">
        <v>179</v>
      </c>
      <c r="H12" s="102"/>
      <c r="I12" s="102"/>
      <c r="J12" s="1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1" customHeight="1" x14ac:dyDescent="0.2">
      <c r="A13" s="101" t="s">
        <v>8</v>
      </c>
      <c r="B13" s="101"/>
      <c r="C13" s="101"/>
      <c r="D13" s="101"/>
      <c r="E13" s="13"/>
      <c r="F13" s="6"/>
      <c r="G13" s="102" t="s">
        <v>200</v>
      </c>
      <c r="H13" s="102"/>
      <c r="I13" s="102"/>
      <c r="J13" s="17"/>
      <c r="K13" s="18"/>
      <c r="L13" s="18"/>
      <c r="M13" s="18"/>
      <c r="N13" s="18"/>
      <c r="O13" s="6"/>
      <c r="P13" s="6"/>
      <c r="Q13" s="6"/>
      <c r="R13" s="6"/>
      <c r="S13" s="6"/>
      <c r="T13" s="6"/>
    </row>
    <row r="14" spans="1:20" ht="21" customHeight="1" x14ac:dyDescent="0.2">
      <c r="A14" s="101" t="s">
        <v>9</v>
      </c>
      <c r="B14" s="101"/>
      <c r="C14" s="101"/>
      <c r="D14" s="101"/>
      <c r="E14" s="13"/>
      <c r="F14" s="6"/>
      <c r="G14" s="102" t="s">
        <v>180</v>
      </c>
      <c r="H14" s="102"/>
      <c r="I14" s="102"/>
      <c r="J14" s="17"/>
      <c r="K14" s="17"/>
      <c r="L14" s="17"/>
      <c r="M14" s="17"/>
      <c r="N14" s="17"/>
      <c r="O14" s="6"/>
      <c r="P14" s="6"/>
      <c r="Q14" s="6"/>
      <c r="R14" s="6"/>
      <c r="S14" s="6"/>
      <c r="T14" s="6"/>
    </row>
    <row r="15" spans="1:20" x14ac:dyDescent="0.2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x14ac:dyDescent="0.2">
      <c r="A16" s="7"/>
      <c r="B16" s="7"/>
      <c r="C16" s="7"/>
      <c r="D16" s="7"/>
      <c r="E16" s="7"/>
      <c r="F16" s="7"/>
      <c r="G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2">
      <c r="A17" s="7"/>
      <c r="B17" s="7"/>
      <c r="C17" s="7"/>
      <c r="D17" s="7"/>
      <c r="E17" s="7"/>
      <c r="F17" s="7"/>
      <c r="G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ht="20.25" x14ac:dyDescent="0.2">
      <c r="A18" s="7"/>
      <c r="B18" s="7"/>
      <c r="C18" s="7"/>
      <c r="D18" s="7"/>
      <c r="E18" s="114" t="s">
        <v>1</v>
      </c>
      <c r="F18" s="114"/>
      <c r="G18" s="114"/>
      <c r="H18" s="114"/>
      <c r="I18" s="114" t="s">
        <v>2</v>
      </c>
      <c r="J18" s="114"/>
      <c r="K18" s="114"/>
      <c r="L18" s="114" t="s">
        <v>3</v>
      </c>
      <c r="M18" s="114"/>
      <c r="N18" s="114"/>
      <c r="O18" s="6"/>
      <c r="P18" s="6"/>
      <c r="Q18" s="6"/>
      <c r="R18" s="6"/>
      <c r="S18" s="6"/>
      <c r="T18" s="6"/>
    </row>
    <row r="19" spans="1:20" ht="51.75" customHeight="1" x14ac:dyDescent="0.2">
      <c r="A19" s="7"/>
      <c r="B19" s="7"/>
      <c r="C19" s="7"/>
      <c r="D19" s="7"/>
      <c r="E19" s="2" t="s">
        <v>177</v>
      </c>
      <c r="F19" s="3" t="s">
        <v>178</v>
      </c>
      <c r="G19" s="4" t="s">
        <v>4</v>
      </c>
      <c r="H19" s="5" t="s">
        <v>5</v>
      </c>
      <c r="I19" s="11" t="s">
        <v>6</v>
      </c>
      <c r="J19" s="12"/>
      <c r="K19" s="12"/>
      <c r="L19" s="115"/>
      <c r="M19" s="116"/>
      <c r="N19" s="117"/>
      <c r="O19" s="6"/>
      <c r="P19" s="6"/>
      <c r="Q19" s="6"/>
      <c r="R19" s="6"/>
      <c r="S19" s="6"/>
      <c r="T19" s="6"/>
    </row>
    <row r="20" spans="1:20" ht="51.75" customHeight="1" x14ac:dyDescent="0.2">
      <c r="A20" s="7"/>
      <c r="B20" s="7"/>
      <c r="C20" s="7"/>
      <c r="D20" s="7"/>
      <c r="E20" s="22"/>
      <c r="F20" s="22"/>
      <c r="G20" s="22"/>
      <c r="H20" s="96" t="s">
        <v>209</v>
      </c>
      <c r="I20" s="97">
        <f>SUM(I35,I59,I78,I113,I132,I147,I155,I162,I171,I187,I194,I200,I213,I221,I230)/15</f>
        <v>0</v>
      </c>
      <c r="J20" s="97">
        <f t="shared" ref="J20:K20" si="0">SUM(J35,J59,J78,J113,J132,J147,J155,J162,J171,J187,J194,J200,J213,J221,J230)/15</f>
        <v>0</v>
      </c>
      <c r="K20" s="97">
        <f t="shared" si="0"/>
        <v>0</v>
      </c>
      <c r="L20" s="15"/>
      <c r="M20" s="15"/>
      <c r="N20" s="15"/>
      <c r="O20" s="6"/>
      <c r="P20" s="6"/>
      <c r="Q20" s="6"/>
      <c r="R20" s="6"/>
      <c r="S20" s="6"/>
      <c r="T20" s="6"/>
    </row>
    <row r="21" spans="1:20" ht="21.75" customHeight="1" x14ac:dyDescent="0.2">
      <c r="A21" s="103" t="s">
        <v>176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6"/>
      <c r="P21" s="6"/>
      <c r="Q21" s="6"/>
      <c r="R21" s="6"/>
      <c r="S21" s="6"/>
      <c r="T21" s="6"/>
    </row>
    <row r="22" spans="1:20" ht="31.5" customHeight="1" outlineLevel="1" x14ac:dyDescent="0.2">
      <c r="A22" s="104" t="s">
        <v>181</v>
      </c>
      <c r="B22" s="105"/>
      <c r="C22" s="105"/>
      <c r="D22" s="105"/>
      <c r="E22" s="78"/>
      <c r="F22" s="79"/>
      <c r="G22" s="79"/>
      <c r="H22" s="80"/>
      <c r="I22" s="81"/>
      <c r="J22" s="82"/>
      <c r="K22" s="83"/>
      <c r="L22" s="106"/>
      <c r="M22" s="107"/>
      <c r="N22" s="108"/>
      <c r="O22" s="6"/>
      <c r="P22" s="6"/>
      <c r="Q22" s="6"/>
      <c r="R22" s="6"/>
      <c r="S22" s="6"/>
      <c r="T22" s="6"/>
    </row>
    <row r="23" spans="1:20" ht="31.5" customHeight="1" outlineLevel="1" x14ac:dyDescent="0.2">
      <c r="A23" s="109" t="s">
        <v>10</v>
      </c>
      <c r="B23" s="110"/>
      <c r="C23" s="110"/>
      <c r="D23" s="110"/>
      <c r="E23" s="84"/>
      <c r="F23" s="85"/>
      <c r="G23" s="85"/>
      <c r="H23" s="86"/>
      <c r="I23" s="87"/>
      <c r="J23" s="88"/>
      <c r="K23" s="89"/>
      <c r="L23" s="111"/>
      <c r="M23" s="112"/>
      <c r="N23" s="113"/>
      <c r="O23" s="6"/>
      <c r="P23" s="6"/>
      <c r="Q23" s="6"/>
      <c r="R23" s="6"/>
      <c r="S23" s="6"/>
      <c r="T23" s="6"/>
    </row>
    <row r="24" spans="1:20" ht="31.5" customHeight="1" outlineLevel="1" x14ac:dyDescent="0.2">
      <c r="A24" s="104" t="s">
        <v>11</v>
      </c>
      <c r="B24" s="105"/>
      <c r="C24" s="105"/>
      <c r="D24" s="105"/>
      <c r="E24" s="84"/>
      <c r="F24" s="85"/>
      <c r="G24" s="85"/>
      <c r="H24" s="86"/>
      <c r="I24" s="87"/>
      <c r="J24" s="88"/>
      <c r="K24" s="89"/>
      <c r="L24" s="111"/>
      <c r="M24" s="112"/>
      <c r="N24" s="113"/>
      <c r="O24" s="6"/>
      <c r="P24" s="6"/>
      <c r="Q24" s="6"/>
      <c r="R24" s="6"/>
      <c r="S24" s="6"/>
      <c r="T24" s="6"/>
    </row>
    <row r="25" spans="1:20" ht="31.5" customHeight="1" outlineLevel="1" x14ac:dyDescent="0.2">
      <c r="A25" s="109" t="s">
        <v>12</v>
      </c>
      <c r="B25" s="110"/>
      <c r="C25" s="110"/>
      <c r="D25" s="110"/>
      <c r="E25" s="84"/>
      <c r="F25" s="85"/>
      <c r="G25" s="85"/>
      <c r="H25" s="86"/>
      <c r="I25" s="87"/>
      <c r="J25" s="88"/>
      <c r="K25" s="89"/>
      <c r="L25" s="111"/>
      <c r="M25" s="112"/>
      <c r="N25" s="113"/>
      <c r="O25" s="6"/>
      <c r="P25" s="6"/>
      <c r="Q25" s="6"/>
      <c r="R25" s="6"/>
      <c r="S25" s="6"/>
      <c r="T25" s="6"/>
    </row>
    <row r="26" spans="1:20" ht="31.5" customHeight="1" outlineLevel="1" x14ac:dyDescent="0.2">
      <c r="A26" s="104" t="s">
        <v>13</v>
      </c>
      <c r="B26" s="105"/>
      <c r="C26" s="105"/>
      <c r="D26" s="105"/>
      <c r="E26" s="84"/>
      <c r="F26" s="85"/>
      <c r="G26" s="85"/>
      <c r="H26" s="86"/>
      <c r="I26" s="87"/>
      <c r="J26" s="88"/>
      <c r="K26" s="89"/>
      <c r="L26" s="111"/>
      <c r="M26" s="112"/>
      <c r="N26" s="113"/>
      <c r="O26" s="6"/>
      <c r="P26" s="6"/>
      <c r="Q26" s="6"/>
      <c r="R26" s="6"/>
      <c r="S26" s="6"/>
      <c r="T26" s="6"/>
    </row>
    <row r="27" spans="1:20" ht="31.5" customHeight="1" outlineLevel="1" x14ac:dyDescent="0.2">
      <c r="A27" s="109" t="s">
        <v>14</v>
      </c>
      <c r="B27" s="110"/>
      <c r="C27" s="110"/>
      <c r="D27" s="110"/>
      <c r="E27" s="84"/>
      <c r="F27" s="85"/>
      <c r="G27" s="85"/>
      <c r="H27" s="86"/>
      <c r="I27" s="87"/>
      <c r="J27" s="88"/>
      <c r="K27" s="89"/>
      <c r="L27" s="111"/>
      <c r="M27" s="112"/>
      <c r="N27" s="113"/>
      <c r="O27" s="6"/>
      <c r="P27" s="6"/>
      <c r="Q27" s="6"/>
      <c r="R27" s="6"/>
      <c r="S27" s="6"/>
      <c r="T27" s="6"/>
    </row>
    <row r="28" spans="1:20" ht="31.5" customHeight="1" outlineLevel="1" x14ac:dyDescent="0.2">
      <c r="A28" s="104" t="s">
        <v>15</v>
      </c>
      <c r="B28" s="105"/>
      <c r="C28" s="105"/>
      <c r="D28" s="105"/>
      <c r="E28" s="84"/>
      <c r="F28" s="85"/>
      <c r="G28" s="85"/>
      <c r="H28" s="86"/>
      <c r="I28" s="87"/>
      <c r="J28" s="88"/>
      <c r="K28" s="89"/>
      <c r="L28" s="111"/>
      <c r="M28" s="112"/>
      <c r="N28" s="113"/>
      <c r="O28" s="6"/>
      <c r="P28" s="6"/>
      <c r="Q28" s="6"/>
      <c r="R28" s="6"/>
      <c r="S28" s="6"/>
      <c r="T28" s="6"/>
    </row>
    <row r="29" spans="1:20" ht="31.5" customHeight="1" outlineLevel="1" x14ac:dyDescent="0.2">
      <c r="A29" s="109" t="s">
        <v>182</v>
      </c>
      <c r="B29" s="110"/>
      <c r="C29" s="110"/>
      <c r="D29" s="110"/>
      <c r="E29" s="84"/>
      <c r="F29" s="85"/>
      <c r="G29" s="85"/>
      <c r="H29" s="86"/>
      <c r="I29" s="87"/>
      <c r="J29" s="88"/>
      <c r="K29" s="89"/>
      <c r="L29" s="111"/>
      <c r="M29" s="112"/>
      <c r="N29" s="113"/>
      <c r="O29" s="6"/>
      <c r="P29" s="6"/>
      <c r="Q29" s="6"/>
      <c r="R29" s="6"/>
      <c r="S29" s="6"/>
      <c r="T29" s="6"/>
    </row>
    <row r="30" spans="1:20" ht="31.5" customHeight="1" outlineLevel="1" x14ac:dyDescent="0.2">
      <c r="A30" s="104" t="s">
        <v>16</v>
      </c>
      <c r="B30" s="105"/>
      <c r="C30" s="105"/>
      <c r="D30" s="105"/>
      <c r="E30" s="84"/>
      <c r="F30" s="85"/>
      <c r="G30" s="85"/>
      <c r="H30" s="86"/>
      <c r="I30" s="87"/>
      <c r="J30" s="88"/>
      <c r="K30" s="89"/>
      <c r="L30" s="111"/>
      <c r="M30" s="112"/>
      <c r="N30" s="113"/>
      <c r="O30" s="6"/>
      <c r="P30" s="6"/>
      <c r="Q30" s="6"/>
      <c r="R30" s="6"/>
      <c r="S30" s="6"/>
      <c r="T30" s="6"/>
    </row>
    <row r="31" spans="1:20" ht="31.5" customHeight="1" outlineLevel="1" x14ac:dyDescent="0.2">
      <c r="A31" s="109" t="s">
        <v>198</v>
      </c>
      <c r="B31" s="110"/>
      <c r="C31" s="110"/>
      <c r="D31" s="110"/>
      <c r="E31" s="84"/>
      <c r="F31" s="85"/>
      <c r="G31" s="85"/>
      <c r="H31" s="86"/>
      <c r="I31" s="87"/>
      <c r="J31" s="88"/>
      <c r="K31" s="89"/>
      <c r="L31" s="111"/>
      <c r="M31" s="112"/>
      <c r="N31" s="113"/>
      <c r="O31" s="6"/>
      <c r="P31" s="6"/>
      <c r="Q31" s="6"/>
      <c r="R31" s="6"/>
      <c r="S31" s="6"/>
      <c r="T31" s="6"/>
    </row>
    <row r="32" spans="1:20" ht="31.5" customHeight="1" outlineLevel="1" x14ac:dyDescent="0.2">
      <c r="A32" s="104" t="s">
        <v>17</v>
      </c>
      <c r="B32" s="105"/>
      <c r="C32" s="105"/>
      <c r="D32" s="105"/>
      <c r="E32" s="84"/>
      <c r="F32" s="85"/>
      <c r="G32" s="85"/>
      <c r="H32" s="86"/>
      <c r="I32" s="87"/>
      <c r="J32" s="88"/>
      <c r="K32" s="89"/>
      <c r="L32" s="111"/>
      <c r="M32" s="112"/>
      <c r="N32" s="113"/>
      <c r="O32" s="6"/>
      <c r="P32" s="6"/>
      <c r="Q32" s="6"/>
      <c r="R32" s="6"/>
      <c r="S32" s="6"/>
      <c r="T32" s="6"/>
    </row>
    <row r="33" spans="1:20" ht="31.5" customHeight="1" outlineLevel="1" x14ac:dyDescent="0.2">
      <c r="A33" s="109" t="s">
        <v>199</v>
      </c>
      <c r="B33" s="110"/>
      <c r="C33" s="110"/>
      <c r="D33" s="110"/>
      <c r="E33" s="84"/>
      <c r="F33" s="85"/>
      <c r="G33" s="85"/>
      <c r="H33" s="86"/>
      <c r="I33" s="87"/>
      <c r="J33" s="88"/>
      <c r="K33" s="89"/>
      <c r="L33" s="111"/>
      <c r="M33" s="112"/>
      <c r="N33" s="113"/>
      <c r="O33" s="6"/>
      <c r="P33" s="6"/>
      <c r="Q33" s="6"/>
      <c r="R33" s="6"/>
      <c r="S33" s="6"/>
      <c r="T33" s="6"/>
    </row>
    <row r="34" spans="1:20" ht="31.5" customHeight="1" outlineLevel="1" x14ac:dyDescent="0.2">
      <c r="A34" s="118" t="s">
        <v>18</v>
      </c>
      <c r="B34" s="119"/>
      <c r="C34" s="119"/>
      <c r="D34" s="119"/>
      <c r="E34" s="90"/>
      <c r="F34" s="91"/>
      <c r="G34" s="91"/>
      <c r="H34" s="92"/>
      <c r="I34" s="93"/>
      <c r="J34" s="94"/>
      <c r="K34" s="95"/>
      <c r="L34" s="120"/>
      <c r="M34" s="121"/>
      <c r="N34" s="122"/>
      <c r="O34" s="6"/>
      <c r="P34" s="6"/>
      <c r="Q34" s="6"/>
      <c r="R34" s="6"/>
      <c r="S34" s="6"/>
      <c r="T34" s="6"/>
    </row>
    <row r="35" spans="1:20" ht="28.5" customHeight="1" x14ac:dyDescent="0.2">
      <c r="A35" s="14"/>
      <c r="B35" s="14"/>
      <c r="C35" s="14"/>
      <c r="D35" s="14"/>
      <c r="E35" s="6"/>
      <c r="F35" s="6"/>
      <c r="G35" s="6"/>
      <c r="H35" s="19" t="s">
        <v>183</v>
      </c>
      <c r="I35" s="20">
        <f>SUM(I22:I34)/13</f>
        <v>0</v>
      </c>
      <c r="J35" s="20">
        <f t="shared" ref="J35:K35" si="1">SUM(J22:J34)/13</f>
        <v>0</v>
      </c>
      <c r="K35" s="20">
        <f t="shared" si="1"/>
        <v>0</v>
      </c>
      <c r="L35" s="15"/>
      <c r="M35" s="15"/>
      <c r="N35" s="15"/>
      <c r="O35" s="6"/>
      <c r="P35" s="6"/>
      <c r="Q35" s="6"/>
      <c r="R35" s="6"/>
      <c r="S35" s="6"/>
      <c r="T35" s="6"/>
    </row>
    <row r="36" spans="1:20" ht="22.5" customHeight="1" x14ac:dyDescent="0.2">
      <c r="A36" s="103" t="s">
        <v>19</v>
      </c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6"/>
      <c r="P36" s="6"/>
      <c r="Q36" s="6"/>
      <c r="R36" s="6"/>
      <c r="S36" s="6"/>
      <c r="T36" s="6"/>
    </row>
    <row r="37" spans="1:20" ht="31.5" customHeight="1" outlineLevel="1" x14ac:dyDescent="0.2">
      <c r="A37" s="109" t="s">
        <v>201</v>
      </c>
      <c r="B37" s="110"/>
      <c r="C37" s="110"/>
      <c r="D37" s="110"/>
      <c r="E37" s="56"/>
      <c r="F37" s="56"/>
      <c r="G37" s="56"/>
      <c r="H37" s="57"/>
      <c r="I37" s="58"/>
      <c r="J37" s="56"/>
      <c r="K37" s="57"/>
      <c r="L37" s="123"/>
      <c r="M37" s="124"/>
      <c r="N37" s="125"/>
      <c r="O37" s="6"/>
      <c r="P37" s="6"/>
      <c r="Q37" s="6"/>
      <c r="R37" s="6"/>
      <c r="S37" s="6"/>
      <c r="T37" s="6"/>
    </row>
    <row r="38" spans="1:20" ht="31.5" customHeight="1" outlineLevel="1" x14ac:dyDescent="0.2">
      <c r="A38" s="104" t="s">
        <v>185</v>
      </c>
      <c r="B38" s="105"/>
      <c r="C38" s="105"/>
      <c r="D38" s="105"/>
      <c r="E38" s="59"/>
      <c r="F38" s="59"/>
      <c r="G38" s="59"/>
      <c r="H38" s="60"/>
      <c r="I38" s="61"/>
      <c r="J38" s="59"/>
      <c r="K38" s="60"/>
      <c r="L38" s="126"/>
      <c r="M38" s="127"/>
      <c r="N38" s="128"/>
      <c r="O38" s="6"/>
      <c r="P38" s="6"/>
      <c r="Q38" s="6"/>
      <c r="R38" s="6"/>
      <c r="S38" s="6"/>
      <c r="T38" s="6"/>
    </row>
    <row r="39" spans="1:20" ht="31.5" customHeight="1" outlineLevel="1" x14ac:dyDescent="0.2">
      <c r="A39" s="109" t="s">
        <v>184</v>
      </c>
      <c r="B39" s="110"/>
      <c r="C39" s="110"/>
      <c r="D39" s="110"/>
      <c r="E39" s="59"/>
      <c r="F39" s="59"/>
      <c r="G39" s="59"/>
      <c r="H39" s="60"/>
      <c r="I39" s="61"/>
      <c r="J39" s="59"/>
      <c r="K39" s="60"/>
      <c r="L39" s="62"/>
      <c r="M39" s="63"/>
      <c r="N39" s="64"/>
      <c r="O39" s="6"/>
      <c r="P39" s="6"/>
      <c r="Q39" s="6"/>
      <c r="R39" s="6"/>
      <c r="S39" s="6"/>
      <c r="T39" s="6"/>
    </row>
    <row r="40" spans="1:20" ht="31.5" customHeight="1" outlineLevel="1" x14ac:dyDescent="0.2">
      <c r="A40" s="104" t="s">
        <v>18</v>
      </c>
      <c r="B40" s="105"/>
      <c r="C40" s="105"/>
      <c r="D40" s="105"/>
      <c r="E40" s="59"/>
      <c r="F40" s="59"/>
      <c r="G40" s="59"/>
      <c r="H40" s="60"/>
      <c r="I40" s="61"/>
      <c r="J40" s="59"/>
      <c r="K40" s="60"/>
      <c r="L40" s="62"/>
      <c r="M40" s="63"/>
      <c r="N40" s="64"/>
      <c r="O40" s="6"/>
      <c r="P40" s="6"/>
      <c r="Q40" s="6"/>
      <c r="R40" s="6"/>
      <c r="S40" s="6"/>
      <c r="T40" s="6"/>
    </row>
    <row r="41" spans="1:20" ht="31.5" customHeight="1" outlineLevel="1" x14ac:dyDescent="0.2">
      <c r="A41" s="109" t="s">
        <v>202</v>
      </c>
      <c r="B41" s="110"/>
      <c r="C41" s="110"/>
      <c r="D41" s="110"/>
      <c r="E41" s="68"/>
      <c r="F41" s="68"/>
      <c r="G41" s="68"/>
      <c r="H41" s="69"/>
      <c r="I41" s="70"/>
      <c r="J41" s="71"/>
      <c r="K41" s="72"/>
      <c r="L41" s="126"/>
      <c r="M41" s="127"/>
      <c r="N41" s="128"/>
      <c r="O41" s="6"/>
      <c r="P41" s="6"/>
      <c r="Q41" s="6"/>
      <c r="R41" s="6"/>
      <c r="S41" s="6"/>
      <c r="T41" s="6"/>
    </row>
    <row r="42" spans="1:20" ht="31.5" customHeight="1" outlineLevel="1" x14ac:dyDescent="0.2">
      <c r="A42" s="104" t="s">
        <v>186</v>
      </c>
      <c r="B42" s="105"/>
      <c r="C42" s="105"/>
      <c r="D42" s="105"/>
      <c r="E42" s="68"/>
      <c r="F42" s="68"/>
      <c r="G42" s="68"/>
      <c r="H42" s="69"/>
      <c r="I42" s="70"/>
      <c r="J42" s="71"/>
      <c r="K42" s="72"/>
      <c r="L42" s="126"/>
      <c r="M42" s="127"/>
      <c r="N42" s="128"/>
      <c r="O42" s="6"/>
      <c r="P42" s="6"/>
      <c r="Q42" s="6"/>
      <c r="R42" s="6"/>
      <c r="S42" s="6"/>
      <c r="T42" s="6"/>
    </row>
    <row r="43" spans="1:20" ht="31.5" customHeight="1" outlineLevel="1" x14ac:dyDescent="0.2">
      <c r="A43" s="109" t="s">
        <v>20</v>
      </c>
      <c r="B43" s="110"/>
      <c r="C43" s="110"/>
      <c r="D43" s="110"/>
      <c r="E43" s="68"/>
      <c r="F43" s="68"/>
      <c r="G43" s="68"/>
      <c r="H43" s="69"/>
      <c r="I43" s="70"/>
      <c r="J43" s="71"/>
      <c r="K43" s="72"/>
      <c r="L43" s="126"/>
      <c r="M43" s="127"/>
      <c r="N43" s="128"/>
      <c r="O43" s="6"/>
      <c r="P43" s="6"/>
      <c r="Q43" s="6"/>
      <c r="R43" s="6"/>
      <c r="S43" s="6"/>
      <c r="T43" s="6"/>
    </row>
    <row r="44" spans="1:20" ht="31.5" customHeight="1" outlineLevel="1" x14ac:dyDescent="0.2">
      <c r="A44" s="104" t="s">
        <v>21</v>
      </c>
      <c r="B44" s="105"/>
      <c r="C44" s="105"/>
      <c r="D44" s="105"/>
      <c r="E44" s="68"/>
      <c r="F44" s="68"/>
      <c r="G44" s="68"/>
      <c r="H44" s="69"/>
      <c r="I44" s="70"/>
      <c r="J44" s="71"/>
      <c r="K44" s="72"/>
      <c r="L44" s="126"/>
      <c r="M44" s="127"/>
      <c r="N44" s="128"/>
      <c r="O44" s="6"/>
      <c r="P44" s="6"/>
      <c r="Q44" s="6"/>
      <c r="R44" s="6"/>
      <c r="S44" s="6"/>
      <c r="T44" s="6"/>
    </row>
    <row r="45" spans="1:20" ht="31.5" customHeight="1" outlineLevel="1" x14ac:dyDescent="0.2">
      <c r="A45" s="109" t="s">
        <v>22</v>
      </c>
      <c r="B45" s="110"/>
      <c r="C45" s="110"/>
      <c r="D45" s="110"/>
      <c r="E45" s="68"/>
      <c r="F45" s="68"/>
      <c r="G45" s="68"/>
      <c r="H45" s="69"/>
      <c r="I45" s="70"/>
      <c r="J45" s="71"/>
      <c r="K45" s="72"/>
      <c r="L45" s="126"/>
      <c r="M45" s="127"/>
      <c r="N45" s="128"/>
      <c r="O45" s="6"/>
      <c r="P45" s="6"/>
      <c r="Q45" s="6"/>
      <c r="R45" s="6"/>
      <c r="S45" s="6"/>
      <c r="T45" s="6"/>
    </row>
    <row r="46" spans="1:20" ht="31.5" customHeight="1" outlineLevel="1" x14ac:dyDescent="0.2">
      <c r="A46" s="104" t="s">
        <v>23</v>
      </c>
      <c r="B46" s="105"/>
      <c r="C46" s="105"/>
      <c r="D46" s="105"/>
      <c r="E46" s="68"/>
      <c r="F46" s="68"/>
      <c r="G46" s="68"/>
      <c r="H46" s="69"/>
      <c r="I46" s="70"/>
      <c r="J46" s="71"/>
      <c r="K46" s="72"/>
      <c r="L46" s="126"/>
      <c r="M46" s="127"/>
      <c r="N46" s="128"/>
      <c r="O46" s="6"/>
      <c r="P46" s="6"/>
      <c r="Q46" s="6"/>
      <c r="R46" s="6"/>
      <c r="S46" s="6"/>
      <c r="T46" s="6"/>
    </row>
    <row r="47" spans="1:20" ht="31.5" customHeight="1" outlineLevel="1" x14ac:dyDescent="0.2">
      <c r="A47" s="109" t="s">
        <v>24</v>
      </c>
      <c r="B47" s="110"/>
      <c r="C47" s="110"/>
      <c r="D47" s="129"/>
      <c r="E47" s="68"/>
      <c r="F47" s="68"/>
      <c r="G47" s="68"/>
      <c r="H47" s="69"/>
      <c r="I47" s="70"/>
      <c r="J47" s="71"/>
      <c r="K47" s="72"/>
      <c r="L47" s="126"/>
      <c r="M47" s="127"/>
      <c r="N47" s="128"/>
      <c r="O47" s="6"/>
      <c r="P47" s="6"/>
      <c r="Q47" s="6"/>
      <c r="R47" s="6"/>
      <c r="S47" s="6"/>
      <c r="T47" s="6"/>
    </row>
    <row r="48" spans="1:20" ht="31.5" customHeight="1" outlineLevel="1" x14ac:dyDescent="0.2">
      <c r="A48" s="104" t="s">
        <v>25</v>
      </c>
      <c r="B48" s="105"/>
      <c r="C48" s="105"/>
      <c r="D48" s="105"/>
      <c r="E48" s="68"/>
      <c r="F48" s="68"/>
      <c r="G48" s="68"/>
      <c r="H48" s="69"/>
      <c r="I48" s="70"/>
      <c r="J48" s="71"/>
      <c r="K48" s="72"/>
      <c r="L48" s="126"/>
      <c r="M48" s="127"/>
      <c r="N48" s="128"/>
      <c r="O48" s="6"/>
      <c r="P48" s="6"/>
      <c r="Q48" s="6"/>
      <c r="R48" s="6"/>
      <c r="S48" s="6"/>
      <c r="T48" s="6"/>
    </row>
    <row r="49" spans="1:20" ht="31.5" customHeight="1" outlineLevel="1" x14ac:dyDescent="0.2">
      <c r="A49" s="109" t="s">
        <v>26</v>
      </c>
      <c r="B49" s="110"/>
      <c r="C49" s="110"/>
      <c r="D49" s="110"/>
      <c r="E49" s="68"/>
      <c r="F49" s="68"/>
      <c r="G49" s="68"/>
      <c r="H49" s="69"/>
      <c r="I49" s="70"/>
      <c r="J49" s="71"/>
      <c r="K49" s="72"/>
      <c r="L49" s="126"/>
      <c r="M49" s="127"/>
      <c r="N49" s="128"/>
      <c r="O49" s="6"/>
      <c r="P49" s="6"/>
      <c r="Q49" s="6"/>
      <c r="R49" s="6"/>
      <c r="S49" s="6"/>
      <c r="T49" s="6"/>
    </row>
    <row r="50" spans="1:20" ht="31.5" customHeight="1" outlineLevel="1" x14ac:dyDescent="0.2">
      <c r="A50" s="104" t="s">
        <v>27</v>
      </c>
      <c r="B50" s="105"/>
      <c r="C50" s="105"/>
      <c r="D50" s="105"/>
      <c r="E50" s="68"/>
      <c r="F50" s="68"/>
      <c r="G50" s="68"/>
      <c r="H50" s="69"/>
      <c r="I50" s="70"/>
      <c r="J50" s="71"/>
      <c r="K50" s="72"/>
      <c r="L50" s="126"/>
      <c r="M50" s="127"/>
      <c r="N50" s="128"/>
      <c r="O50" s="6"/>
      <c r="P50" s="6"/>
      <c r="Q50" s="6"/>
      <c r="R50" s="6"/>
      <c r="S50" s="6"/>
      <c r="T50" s="6"/>
    </row>
    <row r="51" spans="1:20" ht="31.5" customHeight="1" outlineLevel="1" x14ac:dyDescent="0.2">
      <c r="A51" s="109" t="s">
        <v>28</v>
      </c>
      <c r="B51" s="110"/>
      <c r="C51" s="110"/>
      <c r="D51" s="110"/>
      <c r="E51" s="68"/>
      <c r="F51" s="68"/>
      <c r="G51" s="68"/>
      <c r="H51" s="69"/>
      <c r="I51" s="70"/>
      <c r="J51" s="71"/>
      <c r="K51" s="72"/>
      <c r="L51" s="126"/>
      <c r="M51" s="127"/>
      <c r="N51" s="128"/>
      <c r="O51" s="6"/>
      <c r="P51" s="6"/>
      <c r="Q51" s="6"/>
      <c r="R51" s="6"/>
      <c r="S51" s="6"/>
      <c r="T51" s="6"/>
    </row>
    <row r="52" spans="1:20" ht="31.5" customHeight="1" outlineLevel="1" x14ac:dyDescent="0.2">
      <c r="A52" s="104" t="s">
        <v>29</v>
      </c>
      <c r="B52" s="105"/>
      <c r="C52" s="105"/>
      <c r="D52" s="105"/>
      <c r="E52" s="68"/>
      <c r="F52" s="68"/>
      <c r="G52" s="68"/>
      <c r="H52" s="69"/>
      <c r="I52" s="70"/>
      <c r="J52" s="71"/>
      <c r="K52" s="72"/>
      <c r="L52" s="126"/>
      <c r="M52" s="127"/>
      <c r="N52" s="128"/>
      <c r="O52" s="6"/>
      <c r="P52" s="6"/>
      <c r="Q52" s="6"/>
      <c r="R52" s="6"/>
      <c r="S52" s="6"/>
      <c r="T52" s="6"/>
    </row>
    <row r="53" spans="1:20" ht="31.5" customHeight="1" outlineLevel="1" x14ac:dyDescent="0.2">
      <c r="A53" s="109" t="s">
        <v>30</v>
      </c>
      <c r="B53" s="110"/>
      <c r="C53" s="110"/>
      <c r="D53" s="110"/>
      <c r="E53" s="68"/>
      <c r="F53" s="68"/>
      <c r="G53" s="68"/>
      <c r="H53" s="69"/>
      <c r="I53" s="70"/>
      <c r="J53" s="71"/>
      <c r="K53" s="72"/>
      <c r="L53" s="126"/>
      <c r="M53" s="127"/>
      <c r="N53" s="128"/>
      <c r="O53" s="6"/>
      <c r="P53" s="6"/>
      <c r="Q53" s="6"/>
      <c r="R53" s="6"/>
      <c r="S53" s="6"/>
      <c r="T53" s="6"/>
    </row>
    <row r="54" spans="1:20" ht="31.5" customHeight="1" outlineLevel="1" x14ac:dyDescent="0.2">
      <c r="A54" s="104" t="s">
        <v>187</v>
      </c>
      <c r="B54" s="105"/>
      <c r="C54" s="105"/>
      <c r="D54" s="105"/>
      <c r="E54" s="68"/>
      <c r="F54" s="68"/>
      <c r="G54" s="68"/>
      <c r="H54" s="69"/>
      <c r="I54" s="70"/>
      <c r="J54" s="71"/>
      <c r="K54" s="72"/>
      <c r="L54" s="126"/>
      <c r="M54" s="127"/>
      <c r="N54" s="128"/>
      <c r="O54" s="6"/>
      <c r="P54" s="6"/>
      <c r="Q54" s="6"/>
      <c r="R54" s="6"/>
      <c r="S54" s="6"/>
      <c r="T54" s="6"/>
    </row>
    <row r="55" spans="1:20" ht="31.5" customHeight="1" outlineLevel="1" x14ac:dyDescent="0.2">
      <c r="A55" s="109" t="s">
        <v>31</v>
      </c>
      <c r="B55" s="110"/>
      <c r="C55" s="110"/>
      <c r="D55" s="110"/>
      <c r="E55" s="68"/>
      <c r="F55" s="68"/>
      <c r="G55" s="68"/>
      <c r="H55" s="69"/>
      <c r="I55" s="70"/>
      <c r="J55" s="71"/>
      <c r="K55" s="72"/>
      <c r="L55" s="126"/>
      <c r="M55" s="127"/>
      <c r="N55" s="128"/>
      <c r="O55" s="6"/>
      <c r="P55" s="6"/>
      <c r="Q55" s="6"/>
      <c r="R55" s="6"/>
      <c r="S55" s="6"/>
      <c r="T55" s="6"/>
    </row>
    <row r="56" spans="1:20" ht="31.5" customHeight="1" outlineLevel="1" x14ac:dyDescent="0.2">
      <c r="A56" s="104" t="s">
        <v>32</v>
      </c>
      <c r="B56" s="105"/>
      <c r="C56" s="105"/>
      <c r="D56" s="105"/>
      <c r="E56" s="68"/>
      <c r="F56" s="68"/>
      <c r="G56" s="68"/>
      <c r="H56" s="69"/>
      <c r="I56" s="70"/>
      <c r="J56" s="71"/>
      <c r="K56" s="72"/>
      <c r="L56" s="126"/>
      <c r="M56" s="127"/>
      <c r="N56" s="128"/>
      <c r="O56" s="6"/>
      <c r="P56" s="6"/>
      <c r="Q56" s="6"/>
      <c r="R56" s="6"/>
      <c r="S56" s="6"/>
      <c r="T56" s="6"/>
    </row>
    <row r="57" spans="1:20" ht="31.5" customHeight="1" outlineLevel="1" x14ac:dyDescent="0.2">
      <c r="A57" s="109" t="s">
        <v>33</v>
      </c>
      <c r="B57" s="110"/>
      <c r="C57" s="110"/>
      <c r="D57" s="110"/>
      <c r="E57" s="68"/>
      <c r="F57" s="68"/>
      <c r="G57" s="68"/>
      <c r="H57" s="69"/>
      <c r="I57" s="70"/>
      <c r="J57" s="71"/>
      <c r="K57" s="72"/>
      <c r="L57" s="126"/>
      <c r="M57" s="127"/>
      <c r="N57" s="128"/>
      <c r="O57" s="6"/>
      <c r="P57" s="6"/>
      <c r="Q57" s="6"/>
      <c r="R57" s="6"/>
      <c r="S57" s="6"/>
      <c r="T57" s="6"/>
    </row>
    <row r="58" spans="1:20" ht="31.5" customHeight="1" outlineLevel="1" x14ac:dyDescent="0.2">
      <c r="A58" s="118" t="s">
        <v>34</v>
      </c>
      <c r="B58" s="119"/>
      <c r="C58" s="119"/>
      <c r="D58" s="119"/>
      <c r="E58" s="73"/>
      <c r="F58" s="73"/>
      <c r="G58" s="73"/>
      <c r="H58" s="74"/>
      <c r="I58" s="75"/>
      <c r="J58" s="76"/>
      <c r="K58" s="77"/>
      <c r="L58" s="130"/>
      <c r="M58" s="131"/>
      <c r="N58" s="132"/>
      <c r="O58" s="6"/>
      <c r="P58" s="6"/>
      <c r="Q58" s="6"/>
      <c r="R58" s="6"/>
      <c r="S58" s="6"/>
      <c r="T58" s="6"/>
    </row>
    <row r="59" spans="1:20" ht="28.5" customHeight="1" x14ac:dyDescent="0.2">
      <c r="A59" s="14"/>
      <c r="B59" s="14"/>
      <c r="C59" s="14"/>
      <c r="D59" s="6"/>
      <c r="E59" s="6"/>
      <c r="F59" s="6"/>
      <c r="G59" s="19"/>
      <c r="H59" s="19" t="s">
        <v>183</v>
      </c>
      <c r="I59" s="20">
        <f>SUM(I47:I58)/22</f>
        <v>0</v>
      </c>
      <c r="J59" s="20">
        <f>SUM(J47:J58)/22</f>
        <v>0</v>
      </c>
      <c r="K59" s="20">
        <f>SUM(K47:K58)/22</f>
        <v>0</v>
      </c>
      <c r="L59" s="15"/>
      <c r="M59" s="15"/>
      <c r="N59" s="14"/>
      <c r="O59" s="6"/>
      <c r="P59" s="6"/>
      <c r="Q59" s="6"/>
      <c r="R59" s="6"/>
      <c r="S59" s="6"/>
      <c r="T59" s="6"/>
    </row>
    <row r="60" spans="1:20" ht="22.5" customHeight="1" x14ac:dyDescent="0.2">
      <c r="A60" s="103" t="s">
        <v>35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6"/>
      <c r="P60" s="6"/>
      <c r="Q60" s="6"/>
      <c r="R60" s="6"/>
      <c r="S60" s="6"/>
      <c r="T60" s="6"/>
    </row>
    <row r="61" spans="1:20" ht="31.5" customHeight="1" outlineLevel="1" x14ac:dyDescent="0.2">
      <c r="A61" s="104" t="s">
        <v>188</v>
      </c>
      <c r="B61" s="105"/>
      <c r="C61" s="105"/>
      <c r="D61" s="105"/>
      <c r="E61" s="23"/>
      <c r="F61" s="23"/>
      <c r="G61" s="23"/>
      <c r="H61" s="24"/>
      <c r="I61" s="25"/>
      <c r="J61" s="26"/>
      <c r="K61" s="27"/>
      <c r="L61" s="106"/>
      <c r="M61" s="107"/>
      <c r="N61" s="108"/>
      <c r="O61" s="6"/>
      <c r="P61" s="6"/>
      <c r="Q61" s="6"/>
      <c r="R61" s="6"/>
      <c r="S61" s="6"/>
      <c r="T61" s="6"/>
    </row>
    <row r="62" spans="1:20" ht="31.5" customHeight="1" outlineLevel="1" x14ac:dyDescent="0.2">
      <c r="A62" s="109" t="s">
        <v>189</v>
      </c>
      <c r="B62" s="110"/>
      <c r="C62" s="110"/>
      <c r="D62" s="110"/>
      <c r="E62" s="23"/>
      <c r="F62" s="23"/>
      <c r="G62" s="23"/>
      <c r="H62" s="24"/>
      <c r="I62" s="25"/>
      <c r="J62" s="26"/>
      <c r="K62" s="27"/>
      <c r="L62" s="33"/>
      <c r="M62" s="34"/>
      <c r="N62" s="35"/>
      <c r="O62" s="6"/>
      <c r="P62" s="6"/>
      <c r="Q62" s="6"/>
      <c r="R62" s="6"/>
      <c r="S62" s="6"/>
      <c r="T62" s="6"/>
    </row>
    <row r="63" spans="1:20" ht="31.5" customHeight="1" outlineLevel="1" x14ac:dyDescent="0.2">
      <c r="A63" s="104" t="s">
        <v>190</v>
      </c>
      <c r="B63" s="105"/>
      <c r="C63" s="105"/>
      <c r="D63" s="105"/>
      <c r="E63" s="23"/>
      <c r="F63" s="23"/>
      <c r="G63" s="23"/>
      <c r="H63" s="24"/>
      <c r="I63" s="25"/>
      <c r="J63" s="26"/>
      <c r="K63" s="27"/>
      <c r="L63" s="33"/>
      <c r="M63" s="34"/>
      <c r="N63" s="35"/>
      <c r="O63" s="6"/>
      <c r="P63" s="6"/>
      <c r="Q63" s="6"/>
      <c r="R63" s="6"/>
      <c r="S63" s="6"/>
      <c r="T63" s="6"/>
    </row>
    <row r="64" spans="1:20" ht="31.5" customHeight="1" outlineLevel="1" x14ac:dyDescent="0.2">
      <c r="A64" s="109" t="s">
        <v>191</v>
      </c>
      <c r="B64" s="110"/>
      <c r="C64" s="110"/>
      <c r="D64" s="110"/>
      <c r="E64" s="23"/>
      <c r="F64" s="23"/>
      <c r="G64" s="23"/>
      <c r="H64" s="24"/>
      <c r="I64" s="25"/>
      <c r="J64" s="26"/>
      <c r="K64" s="27"/>
      <c r="L64" s="33"/>
      <c r="M64" s="34"/>
      <c r="N64" s="35"/>
      <c r="O64" s="6"/>
      <c r="P64" s="6"/>
      <c r="Q64" s="6"/>
      <c r="R64" s="6"/>
      <c r="S64" s="6"/>
      <c r="T64" s="6"/>
    </row>
    <row r="65" spans="1:20" ht="31.5" customHeight="1" outlineLevel="1" x14ac:dyDescent="0.2">
      <c r="A65" s="104" t="s">
        <v>36</v>
      </c>
      <c r="B65" s="105"/>
      <c r="C65" s="105"/>
      <c r="D65" s="105"/>
      <c r="E65" s="23"/>
      <c r="F65" s="23"/>
      <c r="G65" s="23"/>
      <c r="H65" s="24"/>
      <c r="I65" s="25"/>
      <c r="J65" s="26"/>
      <c r="K65" s="27"/>
      <c r="L65" s="33"/>
      <c r="M65" s="34"/>
      <c r="N65" s="35"/>
      <c r="O65" s="6"/>
      <c r="P65" s="6"/>
      <c r="Q65" s="6"/>
      <c r="R65" s="6"/>
      <c r="S65" s="6"/>
      <c r="T65" s="6"/>
    </row>
    <row r="66" spans="1:20" ht="31.5" customHeight="1" outlineLevel="1" x14ac:dyDescent="0.2">
      <c r="A66" s="109" t="s">
        <v>37</v>
      </c>
      <c r="B66" s="110"/>
      <c r="C66" s="110"/>
      <c r="D66" s="110"/>
      <c r="E66" s="28"/>
      <c r="F66" s="28"/>
      <c r="G66" s="28"/>
      <c r="H66" s="29"/>
      <c r="I66" s="30"/>
      <c r="J66" s="31"/>
      <c r="K66" s="32"/>
      <c r="L66" s="111"/>
      <c r="M66" s="112"/>
      <c r="N66" s="113"/>
      <c r="O66" s="6"/>
      <c r="P66" s="6"/>
      <c r="Q66" s="6"/>
      <c r="R66" s="6"/>
      <c r="S66" s="6"/>
      <c r="T66" s="6"/>
    </row>
    <row r="67" spans="1:20" ht="31.5" customHeight="1" outlineLevel="1" x14ac:dyDescent="0.2">
      <c r="A67" s="104" t="s">
        <v>38</v>
      </c>
      <c r="B67" s="105"/>
      <c r="C67" s="105"/>
      <c r="D67" s="105"/>
      <c r="E67" s="28"/>
      <c r="F67" s="28"/>
      <c r="G67" s="28"/>
      <c r="H67" s="29"/>
      <c r="I67" s="30"/>
      <c r="J67" s="31"/>
      <c r="K67" s="32"/>
      <c r="L67" s="111"/>
      <c r="M67" s="112"/>
      <c r="N67" s="113"/>
      <c r="O67" s="6"/>
      <c r="P67" s="6"/>
      <c r="Q67" s="6"/>
      <c r="R67" s="6"/>
      <c r="S67" s="6"/>
      <c r="T67" s="6"/>
    </row>
    <row r="68" spans="1:20" ht="31.5" customHeight="1" outlineLevel="1" x14ac:dyDescent="0.2">
      <c r="A68" s="109" t="s">
        <v>39</v>
      </c>
      <c r="B68" s="110"/>
      <c r="C68" s="110"/>
      <c r="D68" s="110"/>
      <c r="E68" s="28"/>
      <c r="F68" s="28"/>
      <c r="G68" s="28"/>
      <c r="H68" s="29"/>
      <c r="I68" s="30"/>
      <c r="J68" s="31"/>
      <c r="K68" s="32"/>
      <c r="L68" s="111"/>
      <c r="M68" s="112"/>
      <c r="N68" s="113"/>
      <c r="O68" s="6"/>
      <c r="P68" s="6"/>
      <c r="Q68" s="6"/>
      <c r="R68" s="6"/>
      <c r="S68" s="6"/>
      <c r="T68" s="6"/>
    </row>
    <row r="69" spans="1:20" ht="31.5" customHeight="1" outlineLevel="1" x14ac:dyDescent="0.2">
      <c r="A69" s="104" t="s">
        <v>193</v>
      </c>
      <c r="B69" s="105"/>
      <c r="C69" s="105"/>
      <c r="D69" s="105"/>
      <c r="E69" s="28"/>
      <c r="F69" s="28"/>
      <c r="G69" s="28"/>
      <c r="H69" s="29"/>
      <c r="I69" s="30"/>
      <c r="J69" s="31"/>
      <c r="K69" s="32"/>
      <c r="L69" s="111"/>
      <c r="M69" s="112"/>
      <c r="N69" s="113"/>
      <c r="O69" s="6"/>
      <c r="P69" s="6"/>
      <c r="Q69" s="6"/>
      <c r="R69" s="6"/>
      <c r="S69" s="6"/>
      <c r="T69" s="6"/>
    </row>
    <row r="70" spans="1:20" ht="31.5" customHeight="1" outlineLevel="1" x14ac:dyDescent="0.2">
      <c r="A70" s="109" t="s">
        <v>192</v>
      </c>
      <c r="B70" s="110"/>
      <c r="C70" s="110"/>
      <c r="D70" s="110"/>
      <c r="E70" s="28"/>
      <c r="F70" s="28"/>
      <c r="G70" s="28"/>
      <c r="H70" s="29"/>
      <c r="I70" s="30"/>
      <c r="J70" s="31"/>
      <c r="K70" s="32"/>
      <c r="L70" s="111"/>
      <c r="M70" s="112"/>
      <c r="N70" s="113"/>
      <c r="O70" s="6"/>
      <c r="P70" s="6"/>
      <c r="Q70" s="6"/>
      <c r="R70" s="6"/>
      <c r="S70" s="6"/>
      <c r="T70" s="6"/>
    </row>
    <row r="71" spans="1:20" ht="31.5" customHeight="1" outlineLevel="1" x14ac:dyDescent="0.2">
      <c r="A71" s="104" t="s">
        <v>40</v>
      </c>
      <c r="B71" s="105"/>
      <c r="C71" s="105"/>
      <c r="D71" s="105"/>
      <c r="E71" s="28"/>
      <c r="F71" s="28"/>
      <c r="G71" s="28"/>
      <c r="H71" s="29"/>
      <c r="I71" s="30"/>
      <c r="J71" s="31"/>
      <c r="K71" s="32"/>
      <c r="L71" s="111"/>
      <c r="M71" s="112"/>
      <c r="N71" s="113"/>
      <c r="O71" s="6"/>
      <c r="P71" s="6"/>
      <c r="Q71" s="6"/>
      <c r="R71" s="6"/>
      <c r="S71" s="6"/>
      <c r="T71" s="6"/>
    </row>
    <row r="72" spans="1:20" ht="31.5" customHeight="1" outlineLevel="1" x14ac:dyDescent="0.2">
      <c r="A72" s="109" t="s">
        <v>41</v>
      </c>
      <c r="B72" s="110"/>
      <c r="C72" s="110"/>
      <c r="D72" s="110"/>
      <c r="E72" s="28"/>
      <c r="F72" s="28"/>
      <c r="G72" s="28"/>
      <c r="H72" s="29"/>
      <c r="I72" s="30"/>
      <c r="J72" s="31"/>
      <c r="K72" s="32"/>
      <c r="L72" s="111"/>
      <c r="M72" s="112"/>
      <c r="N72" s="113"/>
      <c r="O72" s="6"/>
      <c r="P72" s="6"/>
      <c r="Q72" s="6"/>
      <c r="R72" s="6"/>
      <c r="S72" s="6"/>
      <c r="T72" s="6"/>
    </row>
    <row r="73" spans="1:20" ht="31.5" customHeight="1" outlineLevel="1" x14ac:dyDescent="0.2">
      <c r="A73" s="104" t="s">
        <v>194</v>
      </c>
      <c r="B73" s="105"/>
      <c r="C73" s="105"/>
      <c r="D73" s="105"/>
      <c r="E73" s="28"/>
      <c r="F73" s="28"/>
      <c r="G73" s="28"/>
      <c r="H73" s="29"/>
      <c r="I73" s="30"/>
      <c r="J73" s="31"/>
      <c r="K73" s="32"/>
      <c r="L73" s="111"/>
      <c r="M73" s="112"/>
      <c r="N73" s="113"/>
      <c r="O73" s="6"/>
      <c r="P73" s="6"/>
      <c r="Q73" s="6"/>
      <c r="R73" s="6"/>
      <c r="S73" s="6"/>
      <c r="T73" s="6"/>
    </row>
    <row r="74" spans="1:20" ht="31.5" customHeight="1" outlineLevel="1" x14ac:dyDescent="0.2">
      <c r="A74" s="109" t="s">
        <v>43</v>
      </c>
      <c r="B74" s="110"/>
      <c r="C74" s="110"/>
      <c r="D74" s="110"/>
      <c r="E74" s="28"/>
      <c r="F74" s="28"/>
      <c r="G74" s="28"/>
      <c r="H74" s="29"/>
      <c r="I74" s="30"/>
      <c r="J74" s="31"/>
      <c r="K74" s="32"/>
      <c r="L74" s="111"/>
      <c r="M74" s="112"/>
      <c r="N74" s="113"/>
      <c r="O74" s="6"/>
      <c r="P74" s="6"/>
      <c r="Q74" s="6"/>
      <c r="R74" s="6"/>
      <c r="S74" s="6"/>
      <c r="T74" s="6"/>
    </row>
    <row r="75" spans="1:20" ht="31.5" customHeight="1" outlineLevel="1" x14ac:dyDescent="0.2">
      <c r="A75" s="104" t="s">
        <v>42</v>
      </c>
      <c r="B75" s="105"/>
      <c r="C75" s="105"/>
      <c r="D75" s="105"/>
      <c r="E75" s="28"/>
      <c r="F75" s="28"/>
      <c r="G75" s="28"/>
      <c r="H75" s="29"/>
      <c r="I75" s="30"/>
      <c r="J75" s="31"/>
      <c r="K75" s="32"/>
      <c r="L75" s="111"/>
      <c r="M75" s="112"/>
      <c r="N75" s="113"/>
      <c r="O75" s="6"/>
      <c r="P75" s="6"/>
      <c r="Q75" s="6"/>
      <c r="R75" s="6"/>
      <c r="S75" s="6"/>
      <c r="T75" s="6"/>
    </row>
    <row r="76" spans="1:20" ht="31.5" customHeight="1" outlineLevel="1" x14ac:dyDescent="0.2">
      <c r="A76" s="109" t="s">
        <v>44</v>
      </c>
      <c r="B76" s="110"/>
      <c r="C76" s="110"/>
      <c r="D76" s="110"/>
      <c r="E76" s="28"/>
      <c r="F76" s="28"/>
      <c r="G76" s="28"/>
      <c r="H76" s="29"/>
      <c r="I76" s="30"/>
      <c r="J76" s="31"/>
      <c r="K76" s="32"/>
      <c r="L76" s="111"/>
      <c r="M76" s="112"/>
      <c r="N76" s="113"/>
      <c r="O76" s="6"/>
      <c r="P76" s="6"/>
      <c r="Q76" s="6"/>
      <c r="R76" s="6"/>
      <c r="S76" s="6"/>
      <c r="T76" s="6"/>
    </row>
    <row r="77" spans="1:20" ht="31.5" customHeight="1" outlineLevel="1" x14ac:dyDescent="0.2">
      <c r="A77" s="118" t="s">
        <v>45</v>
      </c>
      <c r="B77" s="119"/>
      <c r="C77" s="119"/>
      <c r="D77" s="119"/>
      <c r="E77" s="36"/>
      <c r="F77" s="36"/>
      <c r="G77" s="36"/>
      <c r="H77" s="37"/>
      <c r="I77" s="38"/>
      <c r="J77" s="39"/>
      <c r="K77" s="40"/>
      <c r="L77" s="120"/>
      <c r="M77" s="121"/>
      <c r="N77" s="122"/>
      <c r="O77" s="6"/>
      <c r="P77" s="6"/>
      <c r="Q77" s="6"/>
      <c r="R77" s="6"/>
      <c r="S77" s="6"/>
      <c r="T77" s="6"/>
    </row>
    <row r="78" spans="1:20" ht="28.5" customHeight="1" x14ac:dyDescent="0.2">
      <c r="A78" s="133"/>
      <c r="B78" s="101"/>
      <c r="C78" s="101"/>
      <c r="D78" s="101"/>
      <c r="E78" s="6"/>
      <c r="F78" s="6"/>
      <c r="G78" s="6"/>
      <c r="H78" s="19" t="s">
        <v>183</v>
      </c>
      <c r="I78" s="20">
        <f>SUM(I65:I77)/17</f>
        <v>0</v>
      </c>
      <c r="J78" s="20">
        <f t="shared" ref="J78:K78" si="2">SUM(J65:J77)/17</f>
        <v>0</v>
      </c>
      <c r="K78" s="20">
        <f t="shared" si="2"/>
        <v>0</v>
      </c>
      <c r="L78" s="15"/>
      <c r="M78" s="15"/>
      <c r="N78" s="15"/>
      <c r="O78" s="6"/>
      <c r="P78" s="6"/>
      <c r="Q78" s="6"/>
      <c r="R78" s="6"/>
      <c r="S78" s="6"/>
      <c r="T78" s="6"/>
    </row>
    <row r="79" spans="1:20" ht="22.5" customHeight="1" x14ac:dyDescent="0.2">
      <c r="A79" s="103" t="s">
        <v>70</v>
      </c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6"/>
      <c r="P79" s="6"/>
      <c r="Q79" s="6"/>
      <c r="R79" s="6"/>
      <c r="S79" s="6"/>
      <c r="T79" s="6"/>
    </row>
    <row r="80" spans="1:20" ht="31.5" customHeight="1" outlineLevel="1" x14ac:dyDescent="0.2">
      <c r="A80" s="145" t="s">
        <v>71</v>
      </c>
      <c r="B80" s="146"/>
      <c r="C80" s="146"/>
      <c r="D80" s="147"/>
      <c r="E80" s="23"/>
      <c r="F80" s="23"/>
      <c r="G80" s="23"/>
      <c r="H80" s="24"/>
      <c r="I80" s="25"/>
      <c r="J80" s="26"/>
      <c r="K80" s="27"/>
      <c r="L80" s="142"/>
      <c r="M80" s="143"/>
      <c r="N80" s="144"/>
      <c r="O80" s="6"/>
      <c r="P80" s="6"/>
      <c r="Q80" s="6"/>
      <c r="R80" s="6"/>
      <c r="S80" s="6"/>
      <c r="T80" s="6"/>
    </row>
    <row r="81" spans="1:20" ht="31.5" customHeight="1" outlineLevel="1" x14ac:dyDescent="0.2">
      <c r="A81" s="104" t="s">
        <v>72</v>
      </c>
      <c r="B81" s="105"/>
      <c r="C81" s="105"/>
      <c r="D81" s="137"/>
      <c r="E81" s="28"/>
      <c r="F81" s="28"/>
      <c r="G81" s="28"/>
      <c r="H81" s="29"/>
      <c r="I81" s="30"/>
      <c r="J81" s="31"/>
      <c r="K81" s="32"/>
      <c r="L81" s="134"/>
      <c r="M81" s="135"/>
      <c r="N81" s="136"/>
      <c r="O81" s="6"/>
      <c r="P81" s="6"/>
      <c r="Q81" s="6"/>
      <c r="R81" s="6"/>
      <c r="S81" s="6"/>
      <c r="T81" s="6"/>
    </row>
    <row r="82" spans="1:20" ht="31.5" customHeight="1" outlineLevel="1" x14ac:dyDescent="0.2">
      <c r="A82" s="109" t="s">
        <v>73</v>
      </c>
      <c r="B82" s="110"/>
      <c r="C82" s="110"/>
      <c r="D82" s="129"/>
      <c r="E82" s="28"/>
      <c r="F82" s="28"/>
      <c r="G82" s="28"/>
      <c r="H82" s="29"/>
      <c r="I82" s="30"/>
      <c r="J82" s="31"/>
      <c r="K82" s="32"/>
      <c r="L82" s="134"/>
      <c r="M82" s="135"/>
      <c r="N82" s="136"/>
      <c r="O82" s="6"/>
      <c r="P82" s="6"/>
      <c r="Q82" s="6"/>
      <c r="R82" s="6"/>
      <c r="S82" s="6"/>
      <c r="T82" s="6"/>
    </row>
    <row r="83" spans="1:20" ht="31.5" customHeight="1" outlineLevel="1" x14ac:dyDescent="0.2">
      <c r="A83" s="104" t="s">
        <v>74</v>
      </c>
      <c r="B83" s="105"/>
      <c r="C83" s="105"/>
      <c r="D83" s="137"/>
      <c r="E83" s="28"/>
      <c r="F83" s="28"/>
      <c r="G83" s="28"/>
      <c r="H83" s="29"/>
      <c r="I83" s="30"/>
      <c r="J83" s="31"/>
      <c r="K83" s="32"/>
      <c r="L83" s="134"/>
      <c r="M83" s="135"/>
      <c r="N83" s="136"/>
      <c r="O83" s="6"/>
      <c r="P83" s="6"/>
      <c r="Q83" s="6"/>
      <c r="R83" s="6"/>
      <c r="S83" s="6"/>
      <c r="T83" s="6"/>
    </row>
    <row r="84" spans="1:20" ht="31.5" customHeight="1" outlineLevel="1" x14ac:dyDescent="0.2">
      <c r="A84" s="109" t="s">
        <v>75</v>
      </c>
      <c r="B84" s="110"/>
      <c r="C84" s="110"/>
      <c r="D84" s="129"/>
      <c r="E84" s="28"/>
      <c r="F84" s="28"/>
      <c r="G84" s="28"/>
      <c r="H84" s="29"/>
      <c r="I84" s="30"/>
      <c r="J84" s="31"/>
      <c r="K84" s="32"/>
      <c r="L84" s="134"/>
      <c r="M84" s="135"/>
      <c r="N84" s="136"/>
      <c r="O84" s="6"/>
      <c r="P84" s="6"/>
      <c r="Q84" s="6"/>
      <c r="R84" s="6"/>
      <c r="S84" s="6"/>
      <c r="T84" s="6"/>
    </row>
    <row r="85" spans="1:20" ht="31.5" customHeight="1" outlineLevel="1" x14ac:dyDescent="0.2">
      <c r="A85" s="104" t="s">
        <v>76</v>
      </c>
      <c r="B85" s="105"/>
      <c r="C85" s="105"/>
      <c r="D85" s="137"/>
      <c r="E85" s="28"/>
      <c r="F85" s="28"/>
      <c r="G85" s="28"/>
      <c r="H85" s="29"/>
      <c r="I85" s="30"/>
      <c r="J85" s="31"/>
      <c r="K85" s="32"/>
      <c r="L85" s="134"/>
      <c r="M85" s="135"/>
      <c r="N85" s="136"/>
      <c r="O85" s="6"/>
      <c r="P85" s="6"/>
      <c r="Q85" s="6"/>
      <c r="R85" s="6"/>
      <c r="S85" s="6"/>
      <c r="T85" s="6"/>
    </row>
    <row r="86" spans="1:20" ht="31.5" customHeight="1" outlineLevel="1" x14ac:dyDescent="0.2">
      <c r="A86" s="109" t="s">
        <v>77</v>
      </c>
      <c r="B86" s="110"/>
      <c r="C86" s="110"/>
      <c r="D86" s="129"/>
      <c r="E86" s="28"/>
      <c r="F86" s="28"/>
      <c r="G86" s="28"/>
      <c r="H86" s="29"/>
      <c r="I86" s="30"/>
      <c r="J86" s="31"/>
      <c r="K86" s="32"/>
      <c r="L86" s="134"/>
      <c r="M86" s="135"/>
      <c r="N86" s="136"/>
      <c r="O86" s="6"/>
      <c r="P86" s="6"/>
      <c r="Q86" s="6"/>
      <c r="R86" s="6"/>
      <c r="S86" s="6"/>
      <c r="T86" s="6"/>
    </row>
    <row r="87" spans="1:20" ht="31.5" customHeight="1" outlineLevel="1" x14ac:dyDescent="0.2">
      <c r="A87" s="104" t="s">
        <v>78</v>
      </c>
      <c r="B87" s="105"/>
      <c r="C87" s="105"/>
      <c r="D87" s="137"/>
      <c r="E87" s="28"/>
      <c r="F87" s="28"/>
      <c r="G87" s="28"/>
      <c r="H87" s="29"/>
      <c r="I87" s="30"/>
      <c r="J87" s="31"/>
      <c r="K87" s="32"/>
      <c r="L87" s="134"/>
      <c r="M87" s="135"/>
      <c r="N87" s="136"/>
      <c r="O87" s="6"/>
      <c r="P87" s="6"/>
      <c r="Q87" s="6"/>
      <c r="R87" s="6"/>
      <c r="S87" s="6"/>
      <c r="T87" s="6"/>
    </row>
    <row r="88" spans="1:20" ht="31.5" customHeight="1" outlineLevel="1" x14ac:dyDescent="0.2">
      <c r="A88" s="109" t="s">
        <v>79</v>
      </c>
      <c r="B88" s="110"/>
      <c r="C88" s="110"/>
      <c r="D88" s="129"/>
      <c r="E88" s="28"/>
      <c r="F88" s="28"/>
      <c r="G88" s="28"/>
      <c r="H88" s="29"/>
      <c r="I88" s="30"/>
      <c r="J88" s="31"/>
      <c r="K88" s="32"/>
      <c r="L88" s="134"/>
      <c r="M88" s="135"/>
      <c r="N88" s="136"/>
      <c r="O88" s="6"/>
      <c r="P88" s="6"/>
      <c r="Q88" s="6"/>
      <c r="R88" s="6"/>
      <c r="S88" s="6"/>
      <c r="T88" s="6"/>
    </row>
    <row r="89" spans="1:20" ht="31.5" customHeight="1" outlineLevel="1" x14ac:dyDescent="0.2">
      <c r="A89" s="104" t="s">
        <v>80</v>
      </c>
      <c r="B89" s="105"/>
      <c r="C89" s="105"/>
      <c r="D89" s="137"/>
      <c r="E89" s="28"/>
      <c r="F89" s="28"/>
      <c r="G89" s="28"/>
      <c r="H89" s="29"/>
      <c r="I89" s="30"/>
      <c r="J89" s="31"/>
      <c r="K89" s="32"/>
      <c r="L89" s="134"/>
      <c r="M89" s="135"/>
      <c r="N89" s="136"/>
      <c r="O89" s="6"/>
      <c r="P89" s="6"/>
      <c r="Q89" s="6"/>
      <c r="R89" s="6"/>
      <c r="S89" s="6"/>
      <c r="T89" s="6"/>
    </row>
    <row r="90" spans="1:20" ht="31.5" customHeight="1" outlineLevel="1" x14ac:dyDescent="0.2">
      <c r="A90" s="109" t="s">
        <v>81</v>
      </c>
      <c r="B90" s="110"/>
      <c r="C90" s="110"/>
      <c r="D90" s="129"/>
      <c r="E90" s="28"/>
      <c r="F90" s="28"/>
      <c r="G90" s="28"/>
      <c r="H90" s="29"/>
      <c r="I90" s="30"/>
      <c r="J90" s="31"/>
      <c r="K90" s="32"/>
      <c r="L90" s="134"/>
      <c r="M90" s="135"/>
      <c r="N90" s="136"/>
      <c r="O90" s="6"/>
      <c r="P90" s="6"/>
      <c r="Q90" s="6"/>
      <c r="R90" s="6"/>
      <c r="S90" s="6"/>
      <c r="T90" s="6"/>
    </row>
    <row r="91" spans="1:20" ht="31.5" customHeight="1" outlineLevel="1" x14ac:dyDescent="0.2">
      <c r="A91" s="104" t="s">
        <v>82</v>
      </c>
      <c r="B91" s="105"/>
      <c r="C91" s="105"/>
      <c r="D91" s="137"/>
      <c r="E91" s="28"/>
      <c r="F91" s="28"/>
      <c r="G91" s="28"/>
      <c r="H91" s="29"/>
      <c r="I91" s="30"/>
      <c r="J91" s="31"/>
      <c r="K91" s="32"/>
      <c r="L91" s="134"/>
      <c r="M91" s="135"/>
      <c r="N91" s="136"/>
      <c r="O91" s="6"/>
      <c r="P91" s="6"/>
      <c r="Q91" s="6"/>
      <c r="R91" s="6"/>
      <c r="S91" s="6"/>
      <c r="T91" s="6"/>
    </row>
    <row r="92" spans="1:20" ht="31.5" customHeight="1" outlineLevel="1" x14ac:dyDescent="0.2">
      <c r="A92" s="109" t="s">
        <v>32</v>
      </c>
      <c r="B92" s="110"/>
      <c r="C92" s="110"/>
      <c r="D92" s="129"/>
      <c r="E92" s="28"/>
      <c r="F92" s="28"/>
      <c r="G92" s="28"/>
      <c r="H92" s="29"/>
      <c r="I92" s="30"/>
      <c r="J92" s="31"/>
      <c r="K92" s="32"/>
      <c r="L92" s="134"/>
      <c r="M92" s="135"/>
      <c r="N92" s="136"/>
      <c r="O92" s="6"/>
      <c r="P92" s="6"/>
      <c r="Q92" s="6"/>
      <c r="R92" s="6"/>
      <c r="S92" s="6"/>
      <c r="T92" s="6"/>
    </row>
    <row r="93" spans="1:20" ht="31.5" customHeight="1" outlineLevel="1" x14ac:dyDescent="0.2">
      <c r="A93" s="104" t="s">
        <v>83</v>
      </c>
      <c r="B93" s="105"/>
      <c r="C93" s="105"/>
      <c r="D93" s="137"/>
      <c r="E93" s="28"/>
      <c r="F93" s="28"/>
      <c r="G93" s="28"/>
      <c r="H93" s="29"/>
      <c r="I93" s="30"/>
      <c r="J93" s="31"/>
      <c r="K93" s="32"/>
      <c r="L93" s="134"/>
      <c r="M93" s="135"/>
      <c r="N93" s="136"/>
      <c r="O93" s="6"/>
      <c r="P93" s="6"/>
      <c r="Q93" s="6"/>
      <c r="R93" s="6"/>
      <c r="S93" s="6"/>
      <c r="T93" s="6"/>
    </row>
    <row r="94" spans="1:20" ht="31.5" customHeight="1" outlineLevel="1" x14ac:dyDescent="0.2">
      <c r="A94" s="109" t="s">
        <v>84</v>
      </c>
      <c r="B94" s="110"/>
      <c r="C94" s="110"/>
      <c r="D94" s="129"/>
      <c r="E94" s="28"/>
      <c r="F94" s="28"/>
      <c r="G94" s="28"/>
      <c r="H94" s="29"/>
      <c r="I94" s="30"/>
      <c r="J94" s="31"/>
      <c r="K94" s="32"/>
      <c r="L94" s="134"/>
      <c r="M94" s="135"/>
      <c r="N94" s="136"/>
      <c r="O94" s="6"/>
      <c r="P94" s="6"/>
      <c r="Q94" s="6"/>
      <c r="R94" s="6"/>
      <c r="S94" s="6"/>
      <c r="T94" s="6"/>
    </row>
    <row r="95" spans="1:20" ht="31.5" customHeight="1" outlineLevel="1" x14ac:dyDescent="0.2">
      <c r="A95" s="104" t="s">
        <v>85</v>
      </c>
      <c r="B95" s="105"/>
      <c r="C95" s="105"/>
      <c r="D95" s="137"/>
      <c r="E95" s="28"/>
      <c r="F95" s="28"/>
      <c r="G95" s="28"/>
      <c r="H95" s="29"/>
      <c r="I95" s="30"/>
      <c r="J95" s="31"/>
      <c r="K95" s="32"/>
      <c r="L95" s="134"/>
      <c r="M95" s="135"/>
      <c r="N95" s="136"/>
      <c r="O95" s="6"/>
      <c r="P95" s="6"/>
      <c r="Q95" s="6"/>
      <c r="R95" s="6"/>
      <c r="S95" s="6"/>
      <c r="T95" s="6"/>
    </row>
    <row r="96" spans="1:20" ht="31.5" customHeight="1" outlineLevel="1" x14ac:dyDescent="0.2">
      <c r="A96" s="109" t="s">
        <v>86</v>
      </c>
      <c r="B96" s="110"/>
      <c r="C96" s="110"/>
      <c r="D96" s="129"/>
      <c r="E96" s="28"/>
      <c r="F96" s="28"/>
      <c r="G96" s="28"/>
      <c r="H96" s="29"/>
      <c r="I96" s="30"/>
      <c r="J96" s="31"/>
      <c r="K96" s="32"/>
      <c r="L96" s="134"/>
      <c r="M96" s="135"/>
      <c r="N96" s="136"/>
      <c r="O96" s="6"/>
      <c r="P96" s="6"/>
      <c r="Q96" s="6"/>
      <c r="R96" s="6"/>
      <c r="S96" s="6"/>
      <c r="T96" s="6"/>
    </row>
    <row r="97" spans="1:20" ht="31.5" customHeight="1" outlineLevel="1" x14ac:dyDescent="0.2">
      <c r="A97" s="104" t="s">
        <v>87</v>
      </c>
      <c r="B97" s="105"/>
      <c r="C97" s="105"/>
      <c r="D97" s="137"/>
      <c r="E97" s="28"/>
      <c r="F97" s="28"/>
      <c r="G97" s="28"/>
      <c r="H97" s="29"/>
      <c r="I97" s="30"/>
      <c r="J97" s="31"/>
      <c r="K97" s="32"/>
      <c r="L97" s="134"/>
      <c r="M97" s="135"/>
      <c r="N97" s="136"/>
      <c r="O97" s="6"/>
      <c r="P97" s="6"/>
      <c r="Q97" s="6"/>
      <c r="R97" s="6"/>
      <c r="S97" s="6"/>
      <c r="T97" s="6"/>
    </row>
    <row r="98" spans="1:20" ht="31.5" customHeight="1" outlineLevel="1" x14ac:dyDescent="0.2">
      <c r="A98" s="109" t="s">
        <v>88</v>
      </c>
      <c r="B98" s="110"/>
      <c r="C98" s="110"/>
      <c r="D98" s="129"/>
      <c r="E98" s="28"/>
      <c r="F98" s="28"/>
      <c r="G98" s="28"/>
      <c r="H98" s="29"/>
      <c r="I98" s="30"/>
      <c r="J98" s="31"/>
      <c r="K98" s="32"/>
      <c r="L98" s="134"/>
      <c r="M98" s="135"/>
      <c r="N98" s="136"/>
      <c r="O98" s="6"/>
      <c r="P98" s="6"/>
      <c r="Q98" s="6"/>
      <c r="R98" s="6"/>
      <c r="S98" s="6"/>
      <c r="T98" s="6"/>
    </row>
    <row r="99" spans="1:20" ht="31.5" customHeight="1" outlineLevel="1" x14ac:dyDescent="0.2">
      <c r="A99" s="104" t="s">
        <v>89</v>
      </c>
      <c r="B99" s="105"/>
      <c r="C99" s="105"/>
      <c r="D99" s="137"/>
      <c r="E99" s="28"/>
      <c r="F99" s="28"/>
      <c r="G99" s="28"/>
      <c r="H99" s="29"/>
      <c r="I99" s="30"/>
      <c r="J99" s="31"/>
      <c r="K99" s="32"/>
      <c r="L99" s="134"/>
      <c r="M99" s="135"/>
      <c r="N99" s="136"/>
      <c r="O99" s="6"/>
      <c r="P99" s="6"/>
      <c r="Q99" s="6"/>
      <c r="R99" s="6"/>
      <c r="S99" s="6"/>
      <c r="T99" s="6"/>
    </row>
    <row r="100" spans="1:20" ht="31.5" customHeight="1" outlineLevel="1" x14ac:dyDescent="0.2">
      <c r="A100" s="109" t="s">
        <v>90</v>
      </c>
      <c r="B100" s="110"/>
      <c r="C100" s="110"/>
      <c r="D100" s="129"/>
      <c r="E100" s="28"/>
      <c r="F100" s="28"/>
      <c r="G100" s="28"/>
      <c r="H100" s="29"/>
      <c r="I100" s="30"/>
      <c r="J100" s="31"/>
      <c r="K100" s="32"/>
      <c r="L100" s="134"/>
      <c r="M100" s="135"/>
      <c r="N100" s="136"/>
      <c r="O100" s="6"/>
      <c r="P100" s="6"/>
      <c r="Q100" s="6"/>
      <c r="R100" s="6"/>
      <c r="S100" s="6"/>
      <c r="T100" s="6"/>
    </row>
    <row r="101" spans="1:20" ht="31.5" customHeight="1" outlineLevel="1" x14ac:dyDescent="0.2">
      <c r="A101" s="104" t="s">
        <v>91</v>
      </c>
      <c r="B101" s="105"/>
      <c r="C101" s="105"/>
      <c r="D101" s="137"/>
      <c r="E101" s="28"/>
      <c r="F101" s="28"/>
      <c r="G101" s="28"/>
      <c r="H101" s="29"/>
      <c r="I101" s="30"/>
      <c r="J101" s="31"/>
      <c r="K101" s="32"/>
      <c r="L101" s="134"/>
      <c r="M101" s="135"/>
      <c r="N101" s="136"/>
      <c r="O101" s="6"/>
      <c r="P101" s="6"/>
      <c r="Q101" s="6"/>
      <c r="R101" s="6"/>
      <c r="S101" s="6"/>
      <c r="T101" s="6"/>
    </row>
    <row r="102" spans="1:20" ht="31.5" customHeight="1" outlineLevel="1" x14ac:dyDescent="0.2">
      <c r="A102" s="109" t="s">
        <v>92</v>
      </c>
      <c r="B102" s="110"/>
      <c r="C102" s="110"/>
      <c r="D102" s="129"/>
      <c r="E102" s="28"/>
      <c r="F102" s="28"/>
      <c r="G102" s="28"/>
      <c r="H102" s="29"/>
      <c r="I102" s="30"/>
      <c r="J102" s="31"/>
      <c r="K102" s="32"/>
      <c r="L102" s="134"/>
      <c r="M102" s="135"/>
      <c r="N102" s="136"/>
      <c r="O102" s="6"/>
      <c r="P102" s="6"/>
      <c r="Q102" s="6"/>
      <c r="R102" s="6"/>
      <c r="S102" s="6"/>
      <c r="T102" s="6"/>
    </row>
    <row r="103" spans="1:20" ht="31.5" customHeight="1" outlineLevel="1" x14ac:dyDescent="0.2">
      <c r="A103" s="104" t="s">
        <v>93</v>
      </c>
      <c r="B103" s="105"/>
      <c r="C103" s="105"/>
      <c r="D103" s="137"/>
      <c r="E103" s="28"/>
      <c r="F103" s="28"/>
      <c r="G103" s="28"/>
      <c r="H103" s="29"/>
      <c r="I103" s="30"/>
      <c r="J103" s="31"/>
      <c r="K103" s="32"/>
      <c r="L103" s="134"/>
      <c r="M103" s="135"/>
      <c r="N103" s="136"/>
      <c r="O103" s="6"/>
      <c r="P103" s="6"/>
      <c r="Q103" s="6"/>
      <c r="R103" s="6"/>
      <c r="S103" s="6"/>
      <c r="T103" s="6"/>
    </row>
    <row r="104" spans="1:20" ht="31.5" customHeight="1" outlineLevel="1" x14ac:dyDescent="0.2">
      <c r="A104" s="109" t="s">
        <v>94</v>
      </c>
      <c r="B104" s="110"/>
      <c r="C104" s="110"/>
      <c r="D104" s="129"/>
      <c r="E104" s="28"/>
      <c r="F104" s="28"/>
      <c r="G104" s="28"/>
      <c r="H104" s="29"/>
      <c r="I104" s="30"/>
      <c r="J104" s="31"/>
      <c r="K104" s="32"/>
      <c r="L104" s="134"/>
      <c r="M104" s="135"/>
      <c r="N104" s="136"/>
      <c r="O104" s="6"/>
      <c r="P104" s="6"/>
      <c r="Q104" s="6"/>
      <c r="R104" s="6"/>
      <c r="S104" s="6"/>
      <c r="T104" s="6"/>
    </row>
    <row r="105" spans="1:20" ht="31.5" customHeight="1" outlineLevel="1" x14ac:dyDescent="0.2">
      <c r="A105" s="104" t="s">
        <v>95</v>
      </c>
      <c r="B105" s="105"/>
      <c r="C105" s="105"/>
      <c r="D105" s="137"/>
      <c r="E105" s="28"/>
      <c r="F105" s="28"/>
      <c r="G105" s="28"/>
      <c r="H105" s="29"/>
      <c r="I105" s="30"/>
      <c r="J105" s="31"/>
      <c r="K105" s="32"/>
      <c r="L105" s="134"/>
      <c r="M105" s="135"/>
      <c r="N105" s="136"/>
      <c r="O105" s="6"/>
      <c r="P105" s="6"/>
      <c r="Q105" s="6"/>
      <c r="R105" s="6"/>
      <c r="S105" s="6"/>
      <c r="T105" s="6"/>
    </row>
    <row r="106" spans="1:20" ht="31.5" customHeight="1" outlineLevel="1" x14ac:dyDescent="0.2">
      <c r="A106" s="109" t="s">
        <v>96</v>
      </c>
      <c r="B106" s="110"/>
      <c r="C106" s="110"/>
      <c r="D106" s="129"/>
      <c r="E106" s="28"/>
      <c r="F106" s="28"/>
      <c r="G106" s="28"/>
      <c r="H106" s="29"/>
      <c r="I106" s="30"/>
      <c r="J106" s="31"/>
      <c r="K106" s="32"/>
      <c r="L106" s="134"/>
      <c r="M106" s="135"/>
      <c r="N106" s="136"/>
      <c r="O106" s="6"/>
      <c r="P106" s="6"/>
      <c r="Q106" s="6"/>
      <c r="R106" s="6"/>
      <c r="S106" s="6"/>
      <c r="T106" s="6"/>
    </row>
    <row r="107" spans="1:20" ht="31.5" customHeight="1" outlineLevel="1" x14ac:dyDescent="0.2">
      <c r="A107" s="104" t="s">
        <v>97</v>
      </c>
      <c r="B107" s="105"/>
      <c r="C107" s="105"/>
      <c r="D107" s="137"/>
      <c r="E107" s="28"/>
      <c r="F107" s="28"/>
      <c r="G107" s="28"/>
      <c r="H107" s="29"/>
      <c r="I107" s="30"/>
      <c r="J107" s="31"/>
      <c r="K107" s="32"/>
      <c r="L107" s="134"/>
      <c r="M107" s="135"/>
      <c r="N107" s="136"/>
      <c r="O107" s="6"/>
      <c r="P107" s="6"/>
      <c r="Q107" s="6"/>
      <c r="R107" s="6"/>
      <c r="S107" s="6"/>
      <c r="T107" s="6"/>
    </row>
    <row r="108" spans="1:20" ht="31.5" customHeight="1" outlineLevel="1" x14ac:dyDescent="0.2">
      <c r="A108" s="109" t="s">
        <v>98</v>
      </c>
      <c r="B108" s="110"/>
      <c r="C108" s="110"/>
      <c r="D108" s="129"/>
      <c r="E108" s="28"/>
      <c r="F108" s="28"/>
      <c r="G108" s="28"/>
      <c r="H108" s="29"/>
      <c r="I108" s="30"/>
      <c r="J108" s="31"/>
      <c r="K108" s="32"/>
      <c r="L108" s="134"/>
      <c r="M108" s="135"/>
      <c r="N108" s="136"/>
      <c r="O108" s="6"/>
      <c r="P108" s="6"/>
      <c r="Q108" s="6"/>
      <c r="R108" s="6"/>
      <c r="S108" s="6"/>
      <c r="T108" s="6"/>
    </row>
    <row r="109" spans="1:20" ht="31.5" customHeight="1" outlineLevel="1" x14ac:dyDescent="0.2">
      <c r="A109" s="104" t="s">
        <v>99</v>
      </c>
      <c r="B109" s="105"/>
      <c r="C109" s="105"/>
      <c r="D109" s="137"/>
      <c r="E109" s="28"/>
      <c r="F109" s="28"/>
      <c r="G109" s="28"/>
      <c r="H109" s="29"/>
      <c r="I109" s="30"/>
      <c r="J109" s="31"/>
      <c r="K109" s="32"/>
      <c r="L109" s="134"/>
      <c r="M109" s="135"/>
      <c r="N109" s="136"/>
      <c r="O109" s="6"/>
      <c r="P109" s="6"/>
      <c r="Q109" s="6"/>
      <c r="R109" s="6"/>
      <c r="S109" s="6"/>
      <c r="T109" s="6"/>
    </row>
    <row r="110" spans="1:20" ht="31.5" customHeight="1" outlineLevel="1" x14ac:dyDescent="0.2">
      <c r="A110" s="109" t="s">
        <v>100</v>
      </c>
      <c r="B110" s="110"/>
      <c r="C110" s="110"/>
      <c r="D110" s="129"/>
      <c r="E110" s="28"/>
      <c r="F110" s="28"/>
      <c r="G110" s="28"/>
      <c r="H110" s="29"/>
      <c r="I110" s="30"/>
      <c r="J110" s="31"/>
      <c r="K110" s="32"/>
      <c r="L110" s="134"/>
      <c r="M110" s="135"/>
      <c r="N110" s="136"/>
      <c r="O110" s="6"/>
      <c r="P110" s="6"/>
      <c r="Q110" s="6"/>
      <c r="R110" s="6"/>
      <c r="S110" s="6"/>
      <c r="T110" s="6"/>
    </row>
    <row r="111" spans="1:20" ht="31.5" customHeight="1" outlineLevel="1" x14ac:dyDescent="0.2">
      <c r="A111" s="104" t="s">
        <v>101</v>
      </c>
      <c r="B111" s="105"/>
      <c r="C111" s="105"/>
      <c r="D111" s="137"/>
      <c r="E111" s="28"/>
      <c r="F111" s="28"/>
      <c r="G111" s="28"/>
      <c r="H111" s="29"/>
      <c r="I111" s="30"/>
      <c r="J111" s="31"/>
      <c r="K111" s="32"/>
      <c r="L111" s="134"/>
      <c r="M111" s="135"/>
      <c r="N111" s="136"/>
      <c r="O111" s="6"/>
      <c r="P111" s="6"/>
      <c r="Q111" s="6"/>
      <c r="R111" s="6"/>
      <c r="S111" s="6"/>
      <c r="T111" s="6"/>
    </row>
    <row r="112" spans="1:20" ht="31.5" customHeight="1" outlineLevel="1" x14ac:dyDescent="0.2">
      <c r="A112" s="138" t="s">
        <v>102</v>
      </c>
      <c r="B112" s="139"/>
      <c r="C112" s="139"/>
      <c r="D112" s="140"/>
      <c r="E112" s="36"/>
      <c r="F112" s="36"/>
      <c r="G112" s="36"/>
      <c r="H112" s="37"/>
      <c r="I112" s="38"/>
      <c r="J112" s="39"/>
      <c r="K112" s="40"/>
      <c r="L112" s="141"/>
      <c r="M112" s="121"/>
      <c r="N112" s="122"/>
      <c r="O112" s="6"/>
      <c r="P112" s="6"/>
      <c r="Q112" s="6"/>
      <c r="R112" s="6"/>
      <c r="S112" s="6"/>
      <c r="T112" s="6"/>
    </row>
    <row r="113" spans="1:20" ht="28.5" customHeight="1" x14ac:dyDescent="0.2">
      <c r="A113" s="133"/>
      <c r="B113" s="101"/>
      <c r="C113" s="101"/>
      <c r="D113" s="101"/>
      <c r="E113" s="6"/>
      <c r="F113" s="6"/>
      <c r="G113" s="6"/>
      <c r="H113" s="19" t="s">
        <v>183</v>
      </c>
      <c r="I113" s="20">
        <f>SUM(I100:I112)/33</f>
        <v>0</v>
      </c>
      <c r="J113" s="20">
        <f>SUM(J100:J112)/33</f>
        <v>0</v>
      </c>
      <c r="K113" s="20">
        <f>SUM(K100:K112)/33</f>
        <v>0</v>
      </c>
      <c r="L113" s="15"/>
      <c r="M113" s="15"/>
      <c r="N113" s="15"/>
      <c r="O113" s="6"/>
      <c r="P113" s="6"/>
      <c r="Q113" s="6"/>
      <c r="R113" s="6"/>
      <c r="S113" s="6"/>
      <c r="T113" s="6"/>
    </row>
    <row r="114" spans="1:20" ht="22.5" customHeight="1" x14ac:dyDescent="0.2">
      <c r="A114" s="103" t="s">
        <v>53</v>
      </c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6"/>
      <c r="P114" s="6"/>
      <c r="Q114" s="6"/>
      <c r="R114" s="6"/>
      <c r="S114" s="6"/>
      <c r="T114" s="6"/>
    </row>
    <row r="115" spans="1:20" ht="31.5" customHeight="1" outlineLevel="1" x14ac:dyDescent="0.2">
      <c r="A115" s="104" t="s">
        <v>54</v>
      </c>
      <c r="B115" s="105"/>
      <c r="C115" s="105"/>
      <c r="D115" s="105"/>
      <c r="E115" s="23"/>
      <c r="F115" s="23"/>
      <c r="G115" s="23"/>
      <c r="H115" s="24"/>
      <c r="I115" s="25"/>
      <c r="J115" s="26"/>
      <c r="K115" s="27"/>
      <c r="L115" s="106"/>
      <c r="M115" s="107"/>
      <c r="N115" s="108"/>
      <c r="O115" s="6"/>
      <c r="P115" s="6"/>
      <c r="Q115" s="6"/>
      <c r="R115" s="6"/>
      <c r="S115" s="6"/>
      <c r="T115" s="6"/>
    </row>
    <row r="116" spans="1:20" ht="31.5" customHeight="1" outlineLevel="1" x14ac:dyDescent="0.2">
      <c r="A116" s="109" t="s">
        <v>55</v>
      </c>
      <c r="B116" s="110"/>
      <c r="C116" s="110"/>
      <c r="D116" s="110"/>
      <c r="E116" s="28"/>
      <c r="F116" s="28"/>
      <c r="G116" s="28"/>
      <c r="H116" s="29"/>
      <c r="I116" s="30"/>
      <c r="J116" s="31"/>
      <c r="K116" s="32"/>
      <c r="L116" s="111"/>
      <c r="M116" s="112"/>
      <c r="N116" s="113"/>
      <c r="O116" s="6"/>
      <c r="P116" s="6"/>
      <c r="Q116" s="6"/>
      <c r="R116" s="6"/>
      <c r="S116" s="6"/>
      <c r="T116" s="6"/>
    </row>
    <row r="117" spans="1:20" ht="31.5" customHeight="1" outlineLevel="1" x14ac:dyDescent="0.2">
      <c r="A117" s="104" t="s">
        <v>56</v>
      </c>
      <c r="B117" s="105"/>
      <c r="C117" s="105"/>
      <c r="D117" s="105"/>
      <c r="E117" s="28"/>
      <c r="F117" s="28"/>
      <c r="G117" s="28"/>
      <c r="H117" s="29"/>
      <c r="I117" s="30"/>
      <c r="J117" s="31"/>
      <c r="K117" s="32"/>
      <c r="L117" s="111"/>
      <c r="M117" s="112"/>
      <c r="N117" s="113"/>
      <c r="O117" s="6"/>
      <c r="P117" s="6"/>
      <c r="Q117" s="6"/>
      <c r="R117" s="6"/>
      <c r="S117" s="6"/>
      <c r="T117" s="6"/>
    </row>
    <row r="118" spans="1:20" ht="31.5" customHeight="1" outlineLevel="1" x14ac:dyDescent="0.2">
      <c r="A118" s="109" t="s">
        <v>57</v>
      </c>
      <c r="B118" s="110"/>
      <c r="C118" s="110"/>
      <c r="D118" s="110"/>
      <c r="E118" s="28"/>
      <c r="F118" s="28"/>
      <c r="G118" s="28"/>
      <c r="H118" s="29"/>
      <c r="I118" s="30"/>
      <c r="J118" s="31"/>
      <c r="K118" s="32"/>
      <c r="L118" s="111"/>
      <c r="M118" s="112"/>
      <c r="N118" s="113"/>
      <c r="O118" s="6"/>
      <c r="P118" s="6"/>
      <c r="Q118" s="6"/>
      <c r="R118" s="6"/>
      <c r="S118" s="6"/>
      <c r="T118" s="6"/>
    </row>
    <row r="119" spans="1:20" ht="31.5" customHeight="1" outlineLevel="1" x14ac:dyDescent="0.2">
      <c r="A119" s="104" t="s">
        <v>58</v>
      </c>
      <c r="B119" s="105"/>
      <c r="C119" s="105"/>
      <c r="D119" s="105"/>
      <c r="E119" s="28"/>
      <c r="F119" s="28"/>
      <c r="G119" s="28"/>
      <c r="H119" s="29"/>
      <c r="I119" s="30"/>
      <c r="J119" s="31"/>
      <c r="K119" s="32"/>
      <c r="L119" s="111"/>
      <c r="M119" s="112"/>
      <c r="N119" s="113"/>
      <c r="O119" s="6"/>
      <c r="P119" s="6"/>
      <c r="Q119" s="6"/>
      <c r="R119" s="6"/>
      <c r="S119" s="6"/>
      <c r="T119" s="6"/>
    </row>
    <row r="120" spans="1:20" ht="31.5" customHeight="1" outlineLevel="1" x14ac:dyDescent="0.2">
      <c r="A120" s="109" t="s">
        <v>59</v>
      </c>
      <c r="B120" s="110"/>
      <c r="C120" s="110"/>
      <c r="D120" s="110"/>
      <c r="E120" s="28"/>
      <c r="F120" s="28"/>
      <c r="G120" s="28"/>
      <c r="H120" s="29"/>
      <c r="I120" s="30"/>
      <c r="J120" s="31"/>
      <c r="K120" s="32"/>
      <c r="L120" s="111"/>
      <c r="M120" s="112"/>
      <c r="N120" s="113"/>
      <c r="O120" s="6"/>
      <c r="P120" s="6"/>
      <c r="Q120" s="6"/>
      <c r="R120" s="6"/>
      <c r="S120" s="6"/>
      <c r="T120" s="6"/>
    </row>
    <row r="121" spans="1:20" ht="31.5" customHeight="1" outlineLevel="1" x14ac:dyDescent="0.2">
      <c r="A121" s="104" t="s">
        <v>60</v>
      </c>
      <c r="B121" s="105"/>
      <c r="C121" s="105"/>
      <c r="D121" s="105"/>
      <c r="E121" s="28"/>
      <c r="F121" s="28"/>
      <c r="G121" s="28"/>
      <c r="H121" s="29"/>
      <c r="I121" s="30"/>
      <c r="J121" s="31"/>
      <c r="K121" s="32"/>
      <c r="L121" s="111"/>
      <c r="M121" s="112"/>
      <c r="N121" s="113"/>
      <c r="O121" s="6"/>
      <c r="P121" s="6"/>
      <c r="Q121" s="6"/>
      <c r="R121" s="6"/>
      <c r="S121" s="6"/>
      <c r="T121" s="6"/>
    </row>
    <row r="122" spans="1:20" ht="31.5" customHeight="1" outlineLevel="1" x14ac:dyDescent="0.2">
      <c r="A122" s="109" t="s">
        <v>61</v>
      </c>
      <c r="B122" s="110"/>
      <c r="C122" s="110"/>
      <c r="D122" s="110"/>
      <c r="E122" s="28"/>
      <c r="F122" s="28"/>
      <c r="G122" s="28"/>
      <c r="H122" s="29"/>
      <c r="I122" s="30"/>
      <c r="J122" s="31"/>
      <c r="K122" s="32"/>
      <c r="L122" s="111"/>
      <c r="M122" s="112"/>
      <c r="N122" s="113"/>
      <c r="O122" s="6"/>
      <c r="P122" s="6"/>
      <c r="Q122" s="6"/>
      <c r="R122" s="6"/>
      <c r="S122" s="6"/>
      <c r="T122" s="6"/>
    </row>
    <row r="123" spans="1:20" ht="31.5" customHeight="1" outlineLevel="1" x14ac:dyDescent="0.2">
      <c r="A123" s="104" t="s">
        <v>62</v>
      </c>
      <c r="B123" s="105"/>
      <c r="C123" s="105"/>
      <c r="D123" s="105"/>
      <c r="E123" s="28"/>
      <c r="F123" s="28"/>
      <c r="G123" s="28"/>
      <c r="H123" s="29"/>
      <c r="I123" s="30"/>
      <c r="J123" s="31"/>
      <c r="K123" s="32"/>
      <c r="L123" s="111"/>
      <c r="M123" s="112"/>
      <c r="N123" s="113"/>
      <c r="O123" s="6"/>
      <c r="P123" s="6"/>
      <c r="Q123" s="6"/>
      <c r="R123" s="6"/>
      <c r="S123" s="6"/>
      <c r="T123" s="6"/>
    </row>
    <row r="124" spans="1:20" ht="31.5" customHeight="1" outlineLevel="1" x14ac:dyDescent="0.2">
      <c r="A124" s="109" t="s">
        <v>63</v>
      </c>
      <c r="B124" s="110"/>
      <c r="C124" s="110"/>
      <c r="D124" s="110"/>
      <c r="E124" s="28"/>
      <c r="F124" s="28"/>
      <c r="G124" s="28"/>
      <c r="H124" s="29"/>
      <c r="I124" s="30"/>
      <c r="J124" s="31"/>
      <c r="K124" s="32"/>
      <c r="L124" s="111"/>
      <c r="M124" s="112"/>
      <c r="N124" s="113"/>
      <c r="O124" s="6"/>
      <c r="P124" s="6"/>
      <c r="Q124" s="6"/>
      <c r="R124" s="6"/>
      <c r="S124" s="6"/>
      <c r="T124" s="6"/>
    </row>
    <row r="125" spans="1:20" ht="31.5" customHeight="1" outlineLevel="1" x14ac:dyDescent="0.2">
      <c r="A125" s="104" t="s">
        <v>64</v>
      </c>
      <c r="B125" s="105"/>
      <c r="C125" s="105"/>
      <c r="D125" s="105"/>
      <c r="E125" s="28"/>
      <c r="F125" s="28"/>
      <c r="G125" s="28"/>
      <c r="H125" s="29"/>
      <c r="I125" s="30"/>
      <c r="J125" s="31"/>
      <c r="K125" s="32"/>
      <c r="L125" s="111"/>
      <c r="M125" s="112"/>
      <c r="N125" s="113"/>
      <c r="O125" s="6"/>
      <c r="P125" s="6"/>
      <c r="Q125" s="6"/>
      <c r="R125" s="6"/>
      <c r="S125" s="6"/>
      <c r="T125" s="6"/>
    </row>
    <row r="126" spans="1:20" ht="31.5" customHeight="1" outlineLevel="1" x14ac:dyDescent="0.2">
      <c r="A126" s="109" t="s">
        <v>65</v>
      </c>
      <c r="B126" s="110"/>
      <c r="C126" s="110"/>
      <c r="D126" s="110"/>
      <c r="E126" s="28"/>
      <c r="F126" s="28"/>
      <c r="G126" s="28"/>
      <c r="H126" s="29"/>
      <c r="I126" s="30"/>
      <c r="J126" s="31"/>
      <c r="K126" s="32"/>
      <c r="L126" s="111"/>
      <c r="M126" s="112"/>
      <c r="N126" s="113"/>
      <c r="O126" s="6"/>
      <c r="P126" s="6"/>
      <c r="Q126" s="6"/>
      <c r="R126" s="6"/>
      <c r="S126" s="6"/>
      <c r="T126" s="6"/>
    </row>
    <row r="127" spans="1:20" ht="31.5" customHeight="1" outlineLevel="1" x14ac:dyDescent="0.2">
      <c r="A127" s="104" t="s">
        <v>66</v>
      </c>
      <c r="B127" s="105"/>
      <c r="C127" s="105"/>
      <c r="D127" s="105"/>
      <c r="E127" s="28"/>
      <c r="F127" s="28"/>
      <c r="G127" s="28"/>
      <c r="H127" s="29"/>
      <c r="I127" s="30"/>
      <c r="J127" s="31"/>
      <c r="K127" s="32"/>
      <c r="L127" s="111"/>
      <c r="M127" s="112"/>
      <c r="N127" s="113"/>
      <c r="O127" s="6"/>
      <c r="P127" s="6"/>
      <c r="Q127" s="6"/>
      <c r="R127" s="6"/>
      <c r="S127" s="6"/>
      <c r="T127" s="6"/>
    </row>
    <row r="128" spans="1:20" ht="31.5" customHeight="1" outlineLevel="1" x14ac:dyDescent="0.2">
      <c r="A128" s="109" t="s">
        <v>203</v>
      </c>
      <c r="B128" s="110"/>
      <c r="C128" s="110"/>
      <c r="D128" s="110"/>
      <c r="E128" s="28"/>
      <c r="F128" s="28"/>
      <c r="G128" s="28"/>
      <c r="H128" s="29"/>
      <c r="I128" s="30"/>
      <c r="J128" s="31"/>
      <c r="K128" s="32"/>
      <c r="L128" s="111"/>
      <c r="M128" s="112"/>
      <c r="N128" s="113"/>
      <c r="O128" s="6"/>
      <c r="P128" s="6"/>
      <c r="Q128" s="6"/>
      <c r="R128" s="6"/>
      <c r="S128" s="6"/>
      <c r="T128" s="6"/>
    </row>
    <row r="129" spans="1:20" ht="31.5" customHeight="1" outlineLevel="1" x14ac:dyDescent="0.2">
      <c r="A129" s="104" t="s">
        <v>67</v>
      </c>
      <c r="B129" s="105"/>
      <c r="C129" s="105"/>
      <c r="D129" s="105"/>
      <c r="E129" s="28"/>
      <c r="F129" s="28"/>
      <c r="G129" s="28"/>
      <c r="H129" s="29"/>
      <c r="I129" s="30"/>
      <c r="J129" s="31"/>
      <c r="K129" s="32"/>
      <c r="L129" s="111"/>
      <c r="M129" s="112"/>
      <c r="N129" s="113"/>
      <c r="O129" s="6"/>
      <c r="P129" s="6"/>
      <c r="Q129" s="6"/>
      <c r="R129" s="6"/>
      <c r="S129" s="6"/>
      <c r="T129" s="6"/>
    </row>
    <row r="130" spans="1:20" ht="31.5" customHeight="1" outlineLevel="1" x14ac:dyDescent="0.2">
      <c r="A130" s="109" t="s">
        <v>68</v>
      </c>
      <c r="B130" s="110"/>
      <c r="C130" s="110"/>
      <c r="D130" s="110"/>
      <c r="E130" s="28"/>
      <c r="F130" s="28"/>
      <c r="G130" s="28"/>
      <c r="H130" s="29"/>
      <c r="I130" s="30"/>
      <c r="J130" s="31"/>
      <c r="K130" s="32"/>
      <c r="L130" s="111"/>
      <c r="M130" s="112"/>
      <c r="N130" s="113"/>
      <c r="O130" s="6"/>
      <c r="P130" s="6"/>
      <c r="Q130" s="6"/>
      <c r="R130" s="6"/>
      <c r="S130" s="6"/>
      <c r="T130" s="6"/>
    </row>
    <row r="131" spans="1:20" ht="31.5" customHeight="1" outlineLevel="1" x14ac:dyDescent="0.2">
      <c r="A131" s="118" t="s">
        <v>69</v>
      </c>
      <c r="B131" s="119"/>
      <c r="C131" s="119"/>
      <c r="D131" s="119"/>
      <c r="E131" s="36"/>
      <c r="F131" s="36"/>
      <c r="G131" s="36"/>
      <c r="H131" s="37"/>
      <c r="I131" s="38"/>
      <c r="J131" s="39"/>
      <c r="K131" s="40"/>
      <c r="L131" s="120"/>
      <c r="M131" s="121"/>
      <c r="N131" s="122"/>
      <c r="O131" s="6"/>
      <c r="P131" s="6"/>
      <c r="Q131" s="6"/>
      <c r="R131" s="6"/>
      <c r="S131" s="6"/>
      <c r="T131" s="6"/>
    </row>
    <row r="132" spans="1:20" ht="31.5" customHeight="1" x14ac:dyDescent="0.2">
      <c r="A132" s="133"/>
      <c r="B132" s="101"/>
      <c r="C132" s="101"/>
      <c r="D132" s="101"/>
      <c r="E132" s="6"/>
      <c r="F132" s="6"/>
      <c r="G132" s="6"/>
      <c r="H132" s="19" t="s">
        <v>183</v>
      </c>
      <c r="I132" s="20">
        <f>SUM(I119:I131)/17</f>
        <v>0</v>
      </c>
      <c r="J132" s="20">
        <f t="shared" ref="J132:K132" si="3">SUM(J119:J131)/17</f>
        <v>0</v>
      </c>
      <c r="K132" s="20">
        <f t="shared" si="3"/>
        <v>0</v>
      </c>
      <c r="L132" s="15"/>
      <c r="M132" s="15"/>
      <c r="N132" s="15"/>
      <c r="O132" s="6"/>
      <c r="P132" s="6"/>
      <c r="Q132" s="6"/>
      <c r="R132" s="6"/>
      <c r="S132" s="6"/>
      <c r="T132" s="6"/>
    </row>
    <row r="133" spans="1:20" ht="22.5" customHeight="1" x14ac:dyDescent="0.2">
      <c r="A133" s="103" t="s">
        <v>103</v>
      </c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6"/>
      <c r="P133" s="6"/>
      <c r="Q133" s="6"/>
      <c r="R133" s="6"/>
      <c r="S133" s="6"/>
      <c r="T133" s="6"/>
    </row>
    <row r="134" spans="1:20" ht="31.5" customHeight="1" outlineLevel="1" x14ac:dyDescent="0.2">
      <c r="A134" s="104" t="s">
        <v>104</v>
      </c>
      <c r="B134" s="105"/>
      <c r="C134" s="105"/>
      <c r="D134" s="105"/>
      <c r="E134" s="56"/>
      <c r="F134" s="56"/>
      <c r="G134" s="56"/>
      <c r="H134" s="57"/>
      <c r="I134" s="58"/>
      <c r="J134" s="56"/>
      <c r="K134" s="57"/>
      <c r="L134" s="123"/>
      <c r="M134" s="124"/>
      <c r="N134" s="125"/>
      <c r="O134" s="6"/>
      <c r="P134" s="6"/>
      <c r="Q134" s="6"/>
      <c r="R134" s="6"/>
      <c r="S134" s="6"/>
      <c r="T134" s="6"/>
    </row>
    <row r="135" spans="1:20" ht="31.5" customHeight="1" outlineLevel="1" x14ac:dyDescent="0.2">
      <c r="A135" s="109" t="s">
        <v>105</v>
      </c>
      <c r="B135" s="110"/>
      <c r="C135" s="110"/>
      <c r="D135" s="110"/>
      <c r="E135" s="59"/>
      <c r="F135" s="59"/>
      <c r="G135" s="59"/>
      <c r="H135" s="60"/>
      <c r="I135" s="61"/>
      <c r="J135" s="59"/>
      <c r="K135" s="60"/>
      <c r="L135" s="126"/>
      <c r="M135" s="127"/>
      <c r="N135" s="128"/>
      <c r="O135" s="6"/>
      <c r="P135" s="6"/>
      <c r="Q135" s="6"/>
      <c r="R135" s="6"/>
      <c r="S135" s="6"/>
      <c r="T135" s="6"/>
    </row>
    <row r="136" spans="1:20" ht="31.5" customHeight="1" outlineLevel="1" x14ac:dyDescent="0.2">
      <c r="A136" s="104" t="s">
        <v>106</v>
      </c>
      <c r="B136" s="105"/>
      <c r="C136" s="105"/>
      <c r="D136" s="105"/>
      <c r="E136" s="59"/>
      <c r="F136" s="59"/>
      <c r="G136" s="59"/>
      <c r="H136" s="60"/>
      <c r="I136" s="61"/>
      <c r="J136" s="59"/>
      <c r="K136" s="60"/>
      <c r="L136" s="126"/>
      <c r="M136" s="127"/>
      <c r="N136" s="128"/>
      <c r="O136" s="6"/>
      <c r="P136" s="6"/>
      <c r="Q136" s="6"/>
      <c r="R136" s="6"/>
      <c r="S136" s="6"/>
      <c r="T136" s="6"/>
    </row>
    <row r="137" spans="1:20" ht="31.5" customHeight="1" outlineLevel="1" x14ac:dyDescent="0.2">
      <c r="A137" s="109" t="s">
        <v>107</v>
      </c>
      <c r="B137" s="110"/>
      <c r="C137" s="110"/>
      <c r="D137" s="110"/>
      <c r="E137" s="59"/>
      <c r="F137" s="59"/>
      <c r="G137" s="59"/>
      <c r="H137" s="60"/>
      <c r="I137" s="61"/>
      <c r="J137" s="59"/>
      <c r="K137" s="60"/>
      <c r="L137" s="126"/>
      <c r="M137" s="127"/>
      <c r="N137" s="128"/>
      <c r="O137" s="6"/>
      <c r="P137" s="6"/>
      <c r="Q137" s="6"/>
      <c r="R137" s="6"/>
      <c r="S137" s="6"/>
      <c r="T137" s="6"/>
    </row>
    <row r="138" spans="1:20" ht="31.5" customHeight="1" outlineLevel="1" x14ac:dyDescent="0.2">
      <c r="A138" s="104" t="s">
        <v>108</v>
      </c>
      <c r="B138" s="105"/>
      <c r="C138" s="105"/>
      <c r="D138" s="105"/>
      <c r="E138" s="59"/>
      <c r="F138" s="59"/>
      <c r="G138" s="59"/>
      <c r="H138" s="60"/>
      <c r="I138" s="61"/>
      <c r="J138" s="59"/>
      <c r="K138" s="60"/>
      <c r="L138" s="126"/>
      <c r="M138" s="127"/>
      <c r="N138" s="128"/>
      <c r="O138" s="6"/>
      <c r="P138" s="6"/>
      <c r="Q138" s="6"/>
      <c r="R138" s="6"/>
      <c r="S138" s="6"/>
      <c r="T138" s="6"/>
    </row>
    <row r="139" spans="1:20" ht="31.5" customHeight="1" outlineLevel="1" x14ac:dyDescent="0.2">
      <c r="A139" s="109" t="s">
        <v>109</v>
      </c>
      <c r="B139" s="110"/>
      <c r="C139" s="110"/>
      <c r="D139" s="110"/>
      <c r="E139" s="59"/>
      <c r="F139" s="59"/>
      <c r="G139" s="59"/>
      <c r="H139" s="60"/>
      <c r="I139" s="61"/>
      <c r="J139" s="59"/>
      <c r="K139" s="60"/>
      <c r="L139" s="126"/>
      <c r="M139" s="127"/>
      <c r="N139" s="128"/>
      <c r="O139" s="6"/>
      <c r="P139" s="6"/>
      <c r="Q139" s="6"/>
      <c r="R139" s="6"/>
      <c r="S139" s="6"/>
      <c r="T139" s="6"/>
    </row>
    <row r="140" spans="1:20" ht="31.5" customHeight="1" outlineLevel="1" x14ac:dyDescent="0.2">
      <c r="A140" s="104" t="s">
        <v>110</v>
      </c>
      <c r="B140" s="105"/>
      <c r="C140" s="105"/>
      <c r="D140" s="105"/>
      <c r="E140" s="59"/>
      <c r="F140" s="59"/>
      <c r="G140" s="59"/>
      <c r="H140" s="60"/>
      <c r="I140" s="61"/>
      <c r="J140" s="59"/>
      <c r="K140" s="60"/>
      <c r="L140" s="126"/>
      <c r="M140" s="127"/>
      <c r="N140" s="128"/>
      <c r="O140" s="6"/>
      <c r="P140" s="6"/>
      <c r="Q140" s="6"/>
      <c r="R140" s="6"/>
      <c r="S140" s="6"/>
      <c r="T140" s="6"/>
    </row>
    <row r="141" spans="1:20" ht="31.5" customHeight="1" outlineLevel="1" x14ac:dyDescent="0.2">
      <c r="A141" s="109" t="s">
        <v>111</v>
      </c>
      <c r="B141" s="110"/>
      <c r="C141" s="110"/>
      <c r="D141" s="110"/>
      <c r="E141" s="59"/>
      <c r="F141" s="59"/>
      <c r="G141" s="59"/>
      <c r="H141" s="60"/>
      <c r="I141" s="61"/>
      <c r="J141" s="59"/>
      <c r="K141" s="60"/>
      <c r="L141" s="126"/>
      <c r="M141" s="127"/>
      <c r="N141" s="128"/>
      <c r="O141" s="6"/>
      <c r="P141" s="6"/>
      <c r="Q141" s="6"/>
      <c r="R141" s="6"/>
      <c r="S141" s="6"/>
      <c r="T141" s="6"/>
    </row>
    <row r="142" spans="1:20" ht="31.5" customHeight="1" outlineLevel="1" x14ac:dyDescent="0.2">
      <c r="A142" s="104" t="s">
        <v>112</v>
      </c>
      <c r="B142" s="105"/>
      <c r="C142" s="105"/>
      <c r="D142" s="105"/>
      <c r="E142" s="59"/>
      <c r="F142" s="59"/>
      <c r="G142" s="59"/>
      <c r="H142" s="60"/>
      <c r="I142" s="61"/>
      <c r="J142" s="59"/>
      <c r="K142" s="60"/>
      <c r="L142" s="126"/>
      <c r="M142" s="127"/>
      <c r="N142" s="128"/>
      <c r="O142" s="6"/>
      <c r="P142" s="6"/>
      <c r="Q142" s="6"/>
      <c r="R142" s="6"/>
      <c r="S142" s="6"/>
      <c r="T142" s="6"/>
    </row>
    <row r="143" spans="1:20" ht="31.5" customHeight="1" outlineLevel="1" x14ac:dyDescent="0.2">
      <c r="A143" s="109" t="s">
        <v>113</v>
      </c>
      <c r="B143" s="110"/>
      <c r="C143" s="110"/>
      <c r="D143" s="110"/>
      <c r="E143" s="59"/>
      <c r="F143" s="59"/>
      <c r="G143" s="59"/>
      <c r="H143" s="60"/>
      <c r="I143" s="61"/>
      <c r="J143" s="59"/>
      <c r="K143" s="60"/>
      <c r="L143" s="126"/>
      <c r="M143" s="127"/>
      <c r="N143" s="128"/>
      <c r="O143" s="6"/>
      <c r="P143" s="6"/>
      <c r="Q143" s="6"/>
      <c r="R143" s="6"/>
      <c r="S143" s="6"/>
      <c r="T143" s="6"/>
    </row>
    <row r="144" spans="1:20" ht="31.5" customHeight="1" outlineLevel="1" x14ac:dyDescent="0.2">
      <c r="A144" s="104" t="s">
        <v>114</v>
      </c>
      <c r="B144" s="105"/>
      <c r="C144" s="105"/>
      <c r="D144" s="105"/>
      <c r="E144" s="59"/>
      <c r="F144" s="59"/>
      <c r="G144" s="59"/>
      <c r="H144" s="60"/>
      <c r="I144" s="61"/>
      <c r="J144" s="59"/>
      <c r="K144" s="60"/>
      <c r="L144" s="126"/>
      <c r="M144" s="127"/>
      <c r="N144" s="128"/>
      <c r="O144" s="6"/>
      <c r="P144" s="6"/>
      <c r="Q144" s="6"/>
      <c r="R144" s="6"/>
      <c r="S144" s="6"/>
      <c r="T144" s="6"/>
    </row>
    <row r="145" spans="1:20" ht="31.5" customHeight="1" outlineLevel="1" x14ac:dyDescent="0.2">
      <c r="A145" s="109" t="s">
        <v>115</v>
      </c>
      <c r="B145" s="110"/>
      <c r="C145" s="110"/>
      <c r="D145" s="110"/>
      <c r="E145" s="59"/>
      <c r="F145" s="59"/>
      <c r="G145" s="59"/>
      <c r="H145" s="60"/>
      <c r="I145" s="61"/>
      <c r="J145" s="59"/>
      <c r="K145" s="60"/>
      <c r="L145" s="126"/>
      <c r="M145" s="127"/>
      <c r="N145" s="128"/>
      <c r="O145" s="6"/>
      <c r="P145" s="6"/>
      <c r="Q145" s="6"/>
      <c r="R145" s="6"/>
      <c r="S145" s="6"/>
      <c r="T145" s="6"/>
    </row>
    <row r="146" spans="1:20" ht="31.5" customHeight="1" outlineLevel="1" x14ac:dyDescent="0.2">
      <c r="A146" s="118" t="s">
        <v>116</v>
      </c>
      <c r="B146" s="119"/>
      <c r="C146" s="119"/>
      <c r="D146" s="119"/>
      <c r="E146" s="65"/>
      <c r="F146" s="65"/>
      <c r="G146" s="65"/>
      <c r="H146" s="66"/>
      <c r="I146" s="67"/>
      <c r="J146" s="65"/>
      <c r="K146" s="66"/>
      <c r="L146" s="130"/>
      <c r="M146" s="131"/>
      <c r="N146" s="132"/>
      <c r="O146" s="6"/>
      <c r="P146" s="6"/>
      <c r="Q146" s="6"/>
      <c r="R146" s="6"/>
      <c r="S146" s="6"/>
      <c r="T146" s="6"/>
    </row>
    <row r="147" spans="1:20" ht="28.5" customHeight="1" x14ac:dyDescent="0.2">
      <c r="A147" s="133"/>
      <c r="B147" s="101"/>
      <c r="C147" s="101"/>
      <c r="D147" s="101"/>
      <c r="E147" s="6"/>
      <c r="F147" s="6"/>
      <c r="G147" s="6"/>
      <c r="H147" s="19" t="s">
        <v>183</v>
      </c>
      <c r="I147" s="20">
        <f>SUM(I134:I146)/13</f>
        <v>0</v>
      </c>
      <c r="J147" s="20">
        <f>SUM(J134:J146)/13</f>
        <v>0</v>
      </c>
      <c r="K147" s="20">
        <f>SUM(K134:K146)/13</f>
        <v>0</v>
      </c>
      <c r="L147" s="15"/>
      <c r="M147" s="15"/>
      <c r="N147" s="15"/>
      <c r="O147" s="6"/>
      <c r="P147" s="6"/>
      <c r="Q147" s="6"/>
      <c r="R147" s="6"/>
      <c r="S147" s="6"/>
      <c r="T147" s="6"/>
    </row>
    <row r="148" spans="1:20" ht="22.5" customHeight="1" x14ac:dyDescent="0.2">
      <c r="A148" s="103" t="s">
        <v>117</v>
      </c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6"/>
      <c r="P148" s="6"/>
      <c r="Q148" s="6"/>
      <c r="R148" s="6"/>
      <c r="S148" s="6"/>
      <c r="T148" s="6"/>
    </row>
    <row r="149" spans="1:20" ht="31.5" customHeight="1" outlineLevel="1" x14ac:dyDescent="0.2">
      <c r="A149" s="109" t="s">
        <v>118</v>
      </c>
      <c r="B149" s="110"/>
      <c r="C149" s="110"/>
      <c r="D149" s="110"/>
      <c r="E149" s="56"/>
      <c r="F149" s="56"/>
      <c r="G149" s="56"/>
      <c r="H149" s="57"/>
      <c r="I149" s="58"/>
      <c r="J149" s="56"/>
      <c r="K149" s="57"/>
      <c r="L149" s="123"/>
      <c r="M149" s="124"/>
      <c r="N149" s="125"/>
      <c r="O149" s="6"/>
      <c r="P149" s="6"/>
      <c r="Q149" s="6"/>
      <c r="R149" s="6"/>
      <c r="S149" s="6"/>
      <c r="T149" s="6"/>
    </row>
    <row r="150" spans="1:20" ht="31.5" customHeight="1" outlineLevel="1" x14ac:dyDescent="0.2">
      <c r="A150" s="104" t="s">
        <v>119</v>
      </c>
      <c r="B150" s="105"/>
      <c r="C150" s="105"/>
      <c r="D150" s="105"/>
      <c r="E150" s="59"/>
      <c r="F150" s="59"/>
      <c r="G150" s="59"/>
      <c r="H150" s="60"/>
      <c r="I150" s="61"/>
      <c r="J150" s="59"/>
      <c r="K150" s="60"/>
      <c r="L150" s="126"/>
      <c r="M150" s="127"/>
      <c r="N150" s="128"/>
      <c r="O150" s="6"/>
      <c r="P150" s="6"/>
      <c r="Q150" s="6"/>
      <c r="R150" s="6"/>
      <c r="S150" s="6"/>
      <c r="T150" s="6"/>
    </row>
    <row r="151" spans="1:20" ht="31.5" customHeight="1" outlineLevel="1" x14ac:dyDescent="0.2">
      <c r="A151" s="109" t="s">
        <v>120</v>
      </c>
      <c r="B151" s="110"/>
      <c r="C151" s="110"/>
      <c r="D151" s="110"/>
      <c r="E151" s="59"/>
      <c r="F151" s="59"/>
      <c r="G151" s="59"/>
      <c r="H151" s="60"/>
      <c r="I151" s="61"/>
      <c r="J151" s="59"/>
      <c r="K151" s="60"/>
      <c r="L151" s="126"/>
      <c r="M151" s="127"/>
      <c r="N151" s="128"/>
      <c r="O151" s="6"/>
      <c r="P151" s="6"/>
      <c r="Q151" s="6"/>
      <c r="R151" s="6"/>
      <c r="S151" s="6"/>
      <c r="T151" s="6"/>
    </row>
    <row r="152" spans="1:20" ht="31.5" customHeight="1" outlineLevel="1" x14ac:dyDescent="0.2">
      <c r="A152" s="104" t="s">
        <v>121</v>
      </c>
      <c r="B152" s="105"/>
      <c r="C152" s="105"/>
      <c r="D152" s="105"/>
      <c r="E152" s="59"/>
      <c r="F152" s="59"/>
      <c r="G152" s="59"/>
      <c r="H152" s="60"/>
      <c r="I152" s="61"/>
      <c r="J152" s="59"/>
      <c r="K152" s="60"/>
      <c r="L152" s="126"/>
      <c r="M152" s="127"/>
      <c r="N152" s="128"/>
      <c r="O152" s="6"/>
      <c r="P152" s="6"/>
      <c r="Q152" s="6"/>
      <c r="R152" s="6"/>
      <c r="S152" s="6"/>
      <c r="T152" s="6"/>
    </row>
    <row r="153" spans="1:20" ht="31.5" customHeight="1" outlineLevel="1" x14ac:dyDescent="0.2">
      <c r="A153" s="109" t="s">
        <v>122</v>
      </c>
      <c r="B153" s="110"/>
      <c r="C153" s="110"/>
      <c r="D153" s="110"/>
      <c r="E153" s="59"/>
      <c r="F153" s="59"/>
      <c r="G153" s="59"/>
      <c r="H153" s="60"/>
      <c r="I153" s="61"/>
      <c r="J153" s="59"/>
      <c r="K153" s="60"/>
      <c r="L153" s="126"/>
      <c r="M153" s="127"/>
      <c r="N153" s="128"/>
      <c r="O153" s="6"/>
      <c r="P153" s="6"/>
      <c r="Q153" s="6"/>
      <c r="R153" s="6"/>
      <c r="S153" s="6"/>
      <c r="T153" s="6"/>
    </row>
    <row r="154" spans="1:20" ht="31.5" customHeight="1" outlineLevel="1" x14ac:dyDescent="0.2">
      <c r="A154" s="118" t="s">
        <v>123</v>
      </c>
      <c r="B154" s="119"/>
      <c r="C154" s="119"/>
      <c r="D154" s="119"/>
      <c r="E154" s="65"/>
      <c r="F154" s="65"/>
      <c r="G154" s="65"/>
      <c r="H154" s="66"/>
      <c r="I154" s="67"/>
      <c r="J154" s="65"/>
      <c r="K154" s="66"/>
      <c r="L154" s="130"/>
      <c r="M154" s="131"/>
      <c r="N154" s="132"/>
      <c r="O154" s="6"/>
      <c r="P154" s="6"/>
      <c r="Q154" s="6"/>
      <c r="R154" s="6"/>
      <c r="S154" s="6"/>
      <c r="T154" s="6"/>
    </row>
    <row r="155" spans="1:20" ht="28.5" customHeight="1" x14ac:dyDescent="0.2">
      <c r="A155" s="133"/>
      <c r="B155" s="101"/>
      <c r="C155" s="101"/>
      <c r="D155" s="101"/>
      <c r="E155" s="6"/>
      <c r="F155" s="6"/>
      <c r="G155" s="6"/>
      <c r="H155" s="19" t="s">
        <v>183</v>
      </c>
      <c r="I155" s="20">
        <f>SUM(I142:I154)/6</f>
        <v>0</v>
      </c>
      <c r="J155" s="20">
        <f>SUM(J142:J154)/6</f>
        <v>0</v>
      </c>
      <c r="K155" s="20">
        <f>SUM(K142:K154)/6</f>
        <v>0</v>
      </c>
      <c r="L155" s="15"/>
      <c r="M155" s="15"/>
      <c r="N155" s="15"/>
      <c r="O155" s="6"/>
      <c r="P155" s="6"/>
      <c r="Q155" s="6"/>
      <c r="R155" s="6"/>
      <c r="S155" s="6"/>
      <c r="T155" s="6"/>
    </row>
    <row r="156" spans="1:20" ht="22.5" customHeight="1" x14ac:dyDescent="0.2">
      <c r="A156" s="103" t="s">
        <v>124</v>
      </c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6"/>
      <c r="P156" s="6"/>
      <c r="Q156" s="6"/>
      <c r="R156" s="6"/>
      <c r="S156" s="6"/>
      <c r="T156" s="6"/>
    </row>
    <row r="157" spans="1:20" ht="31.5" customHeight="1" x14ac:dyDescent="0.2">
      <c r="A157" s="109" t="s">
        <v>125</v>
      </c>
      <c r="B157" s="110"/>
      <c r="C157" s="110"/>
      <c r="D157" s="110"/>
      <c r="E157" s="23"/>
      <c r="F157" s="23"/>
      <c r="G157" s="23"/>
      <c r="H157" s="24"/>
      <c r="I157" s="25"/>
      <c r="J157" s="26"/>
      <c r="K157" s="27"/>
      <c r="L157" s="106"/>
      <c r="M157" s="107"/>
      <c r="N157" s="108"/>
      <c r="O157" s="6"/>
      <c r="P157" s="6"/>
      <c r="Q157" s="6"/>
      <c r="R157" s="6"/>
      <c r="S157" s="6"/>
      <c r="T157" s="6"/>
    </row>
    <row r="158" spans="1:20" ht="31.5" customHeight="1" x14ac:dyDescent="0.2">
      <c r="A158" s="104" t="s">
        <v>126</v>
      </c>
      <c r="B158" s="105"/>
      <c r="C158" s="105"/>
      <c r="D158" s="105"/>
      <c r="E158" s="28"/>
      <c r="F158" s="28"/>
      <c r="G158" s="28"/>
      <c r="H158" s="29"/>
      <c r="I158" s="30"/>
      <c r="J158" s="31"/>
      <c r="K158" s="32"/>
      <c r="L158" s="111"/>
      <c r="M158" s="112"/>
      <c r="N158" s="113"/>
      <c r="O158" s="6"/>
      <c r="P158" s="6"/>
      <c r="Q158" s="6"/>
      <c r="R158" s="6"/>
      <c r="S158" s="6"/>
      <c r="T158" s="6"/>
    </row>
    <row r="159" spans="1:20" ht="31.5" customHeight="1" x14ac:dyDescent="0.2">
      <c r="A159" s="109" t="s">
        <v>127</v>
      </c>
      <c r="B159" s="110"/>
      <c r="C159" s="110"/>
      <c r="D159" s="110"/>
      <c r="E159" s="28"/>
      <c r="F159" s="28"/>
      <c r="G159" s="28"/>
      <c r="H159" s="29"/>
      <c r="I159" s="30"/>
      <c r="J159" s="31"/>
      <c r="K159" s="32"/>
      <c r="L159" s="111"/>
      <c r="M159" s="112"/>
      <c r="N159" s="113"/>
      <c r="O159" s="6"/>
      <c r="P159" s="6"/>
      <c r="Q159" s="6"/>
      <c r="R159" s="6"/>
      <c r="S159" s="6"/>
      <c r="T159" s="6"/>
    </row>
    <row r="160" spans="1:20" ht="31.5" customHeight="1" x14ac:dyDescent="0.2">
      <c r="A160" s="104" t="s">
        <v>128</v>
      </c>
      <c r="B160" s="105"/>
      <c r="C160" s="105"/>
      <c r="D160" s="105"/>
      <c r="E160" s="28"/>
      <c r="F160" s="28"/>
      <c r="G160" s="28"/>
      <c r="H160" s="29"/>
      <c r="I160" s="30"/>
      <c r="J160" s="31"/>
      <c r="K160" s="32"/>
      <c r="L160" s="111"/>
      <c r="M160" s="112"/>
      <c r="N160" s="113"/>
      <c r="O160" s="6"/>
      <c r="P160" s="6"/>
      <c r="Q160" s="6"/>
      <c r="R160" s="6"/>
      <c r="S160" s="6"/>
      <c r="T160" s="6"/>
    </row>
    <row r="161" spans="1:20" ht="31.5" customHeight="1" x14ac:dyDescent="0.2">
      <c r="A161" s="138" t="s">
        <v>68</v>
      </c>
      <c r="B161" s="139"/>
      <c r="C161" s="139"/>
      <c r="D161" s="139"/>
      <c r="E161" s="36"/>
      <c r="F161" s="36"/>
      <c r="G161" s="36"/>
      <c r="H161" s="37"/>
      <c r="I161" s="38"/>
      <c r="J161" s="39"/>
      <c r="K161" s="40"/>
      <c r="L161" s="120"/>
      <c r="M161" s="121"/>
      <c r="N161" s="122"/>
      <c r="O161" s="6"/>
      <c r="P161" s="6"/>
      <c r="Q161" s="6"/>
      <c r="R161" s="6"/>
      <c r="S161" s="6"/>
      <c r="T161" s="6"/>
    </row>
    <row r="162" spans="1:20" ht="31.5" customHeight="1" x14ac:dyDescent="0.2">
      <c r="A162" s="133"/>
      <c r="B162" s="101"/>
      <c r="C162" s="101"/>
      <c r="D162" s="101"/>
      <c r="E162" s="6"/>
      <c r="F162" s="6"/>
      <c r="G162" s="6"/>
      <c r="H162" s="19" t="s">
        <v>183</v>
      </c>
      <c r="I162" s="20">
        <f>SUM(I149:I161)/5</f>
        <v>0</v>
      </c>
      <c r="J162" s="20">
        <f>SUM(J149:J161)/5</f>
        <v>0</v>
      </c>
      <c r="K162" s="20">
        <f>SUM(K149:K161)/5</f>
        <v>0</v>
      </c>
      <c r="L162" s="15"/>
      <c r="M162" s="15"/>
      <c r="N162" s="15"/>
      <c r="O162" s="6"/>
      <c r="P162" s="6"/>
      <c r="Q162" s="6"/>
      <c r="R162" s="6"/>
      <c r="S162" s="6"/>
      <c r="T162" s="6"/>
    </row>
    <row r="163" spans="1:20" ht="22.5" customHeight="1" x14ac:dyDescent="0.2">
      <c r="A163" s="103" t="s">
        <v>46</v>
      </c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6"/>
      <c r="P163" s="6"/>
      <c r="Q163" s="6"/>
      <c r="R163" s="6"/>
      <c r="S163" s="6"/>
      <c r="T163" s="6"/>
    </row>
    <row r="164" spans="1:20" ht="31.5" customHeight="1" outlineLevel="1" x14ac:dyDescent="0.2">
      <c r="A164" s="109" t="s">
        <v>47</v>
      </c>
      <c r="B164" s="110"/>
      <c r="C164" s="110"/>
      <c r="D164" s="110"/>
      <c r="E164" s="23"/>
      <c r="F164" s="23"/>
      <c r="G164" s="23"/>
      <c r="H164" s="24"/>
      <c r="I164" s="25"/>
      <c r="J164" s="26"/>
      <c r="K164" s="27"/>
      <c r="L164" s="106"/>
      <c r="M164" s="107"/>
      <c r="N164" s="108"/>
      <c r="O164" s="6"/>
      <c r="P164" s="6"/>
      <c r="Q164" s="6"/>
      <c r="R164" s="6"/>
      <c r="S164" s="6"/>
      <c r="T164" s="6"/>
    </row>
    <row r="165" spans="1:20" ht="31.5" customHeight="1" outlineLevel="1" x14ac:dyDescent="0.2">
      <c r="A165" s="104" t="s">
        <v>48</v>
      </c>
      <c r="B165" s="105"/>
      <c r="C165" s="105"/>
      <c r="D165" s="105"/>
      <c r="E165" s="28"/>
      <c r="F165" s="28"/>
      <c r="G165" s="28"/>
      <c r="H165" s="29"/>
      <c r="I165" s="30"/>
      <c r="J165" s="31"/>
      <c r="K165" s="32"/>
      <c r="L165" s="111"/>
      <c r="M165" s="112"/>
      <c r="N165" s="113"/>
      <c r="O165" s="6"/>
      <c r="P165" s="6"/>
      <c r="Q165" s="6"/>
      <c r="R165" s="6"/>
      <c r="S165" s="6"/>
      <c r="T165" s="6"/>
    </row>
    <row r="166" spans="1:20" ht="31.5" customHeight="1" outlineLevel="1" x14ac:dyDescent="0.2">
      <c r="A166" s="109" t="s">
        <v>49</v>
      </c>
      <c r="B166" s="110"/>
      <c r="C166" s="110"/>
      <c r="D166" s="110"/>
      <c r="E166" s="28"/>
      <c r="F166" s="28"/>
      <c r="G166" s="28"/>
      <c r="H166" s="29"/>
      <c r="I166" s="30"/>
      <c r="J166" s="31"/>
      <c r="K166" s="32"/>
      <c r="L166" s="111"/>
      <c r="M166" s="112"/>
      <c r="N166" s="113"/>
      <c r="O166" s="6"/>
      <c r="P166" s="6"/>
      <c r="Q166" s="6"/>
      <c r="R166" s="6"/>
      <c r="S166" s="6"/>
      <c r="T166" s="6"/>
    </row>
    <row r="167" spans="1:20" ht="31.5" customHeight="1" outlineLevel="1" x14ac:dyDescent="0.2">
      <c r="A167" s="104" t="s">
        <v>50</v>
      </c>
      <c r="B167" s="105"/>
      <c r="C167" s="105"/>
      <c r="D167" s="105"/>
      <c r="E167" s="28"/>
      <c r="F167" s="28"/>
      <c r="G167" s="28"/>
      <c r="H167" s="29"/>
      <c r="I167" s="30"/>
      <c r="J167" s="31"/>
      <c r="K167" s="32"/>
      <c r="L167" s="111"/>
      <c r="M167" s="112"/>
      <c r="N167" s="113"/>
      <c r="O167" s="6"/>
      <c r="P167" s="6"/>
      <c r="Q167" s="6"/>
      <c r="R167" s="6"/>
      <c r="S167" s="6"/>
      <c r="T167" s="6"/>
    </row>
    <row r="168" spans="1:20" ht="31.5" customHeight="1" outlineLevel="1" x14ac:dyDescent="0.2">
      <c r="A168" s="109" t="s">
        <v>51</v>
      </c>
      <c r="B168" s="110"/>
      <c r="C168" s="110"/>
      <c r="D168" s="110"/>
      <c r="E168" s="28"/>
      <c r="F168" s="28"/>
      <c r="G168" s="28"/>
      <c r="H168" s="29"/>
      <c r="I168" s="30"/>
      <c r="J168" s="31"/>
      <c r="K168" s="32"/>
      <c r="L168" s="111"/>
      <c r="M168" s="112"/>
      <c r="N168" s="113"/>
      <c r="O168" s="6"/>
      <c r="P168" s="6"/>
      <c r="Q168" s="6"/>
      <c r="R168" s="6"/>
      <c r="S168" s="6"/>
      <c r="T168" s="6"/>
    </row>
    <row r="169" spans="1:20" ht="31.5" customHeight="1" outlineLevel="1" x14ac:dyDescent="0.2">
      <c r="A169" s="104" t="s">
        <v>195</v>
      </c>
      <c r="B169" s="105"/>
      <c r="C169" s="105"/>
      <c r="D169" s="105"/>
      <c r="E169" s="28"/>
      <c r="F169" s="28"/>
      <c r="G169" s="28"/>
      <c r="H169" s="29"/>
      <c r="I169" s="30"/>
      <c r="J169" s="31"/>
      <c r="K169" s="32"/>
      <c r="L169" s="111"/>
      <c r="M169" s="112"/>
      <c r="N169" s="113"/>
      <c r="O169" s="6"/>
      <c r="P169" s="6"/>
      <c r="Q169" s="6"/>
      <c r="R169" s="6"/>
      <c r="S169" s="6"/>
      <c r="T169" s="6"/>
    </row>
    <row r="170" spans="1:20" ht="31.5" customHeight="1" outlineLevel="1" x14ac:dyDescent="0.2">
      <c r="A170" s="138" t="s">
        <v>52</v>
      </c>
      <c r="B170" s="139"/>
      <c r="C170" s="139"/>
      <c r="D170" s="139"/>
      <c r="E170" s="36"/>
      <c r="F170" s="36"/>
      <c r="G170" s="36"/>
      <c r="H170" s="37"/>
      <c r="I170" s="38"/>
      <c r="J170" s="39"/>
      <c r="K170" s="40"/>
      <c r="L170" s="120"/>
      <c r="M170" s="121"/>
      <c r="N170" s="122"/>
      <c r="O170" s="6"/>
      <c r="P170" s="6"/>
      <c r="Q170" s="6"/>
      <c r="R170" s="6"/>
      <c r="S170" s="6"/>
      <c r="T170" s="6"/>
    </row>
    <row r="171" spans="1:20" ht="31.5" customHeight="1" x14ac:dyDescent="0.2">
      <c r="A171" s="133"/>
      <c r="B171" s="101"/>
      <c r="C171" s="101"/>
      <c r="D171" s="101"/>
      <c r="E171" s="6"/>
      <c r="F171" s="6"/>
      <c r="G171" s="6"/>
      <c r="H171" s="19" t="s">
        <v>183</v>
      </c>
      <c r="I171" s="20">
        <f>SUM(I158:I170)/7</f>
        <v>0</v>
      </c>
      <c r="J171" s="20">
        <f>SUM(J158:J170)/7</f>
        <v>0</v>
      </c>
      <c r="K171" s="20">
        <f>SUM(K158:K170)/7</f>
        <v>0</v>
      </c>
      <c r="L171" s="15"/>
      <c r="M171" s="15"/>
      <c r="N171" s="15"/>
      <c r="O171" s="6"/>
      <c r="P171" s="6"/>
      <c r="Q171" s="6"/>
      <c r="R171" s="6"/>
      <c r="S171" s="6"/>
      <c r="T171" s="6"/>
    </row>
    <row r="172" spans="1:20" ht="22.5" customHeight="1" x14ac:dyDescent="0.2">
      <c r="A172" s="103" t="s">
        <v>119</v>
      </c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6"/>
      <c r="P172" s="6"/>
      <c r="Q172" s="6"/>
      <c r="R172" s="6"/>
      <c r="S172" s="6"/>
      <c r="T172" s="6"/>
    </row>
    <row r="173" spans="1:20" ht="31.5" customHeight="1" outlineLevel="1" x14ac:dyDescent="0.2">
      <c r="A173" s="104" t="s">
        <v>129</v>
      </c>
      <c r="B173" s="105"/>
      <c r="C173" s="105"/>
      <c r="D173" s="105"/>
      <c r="E173" s="23"/>
      <c r="F173" s="23"/>
      <c r="G173" s="23"/>
      <c r="H173" s="24"/>
      <c r="I173" s="25"/>
      <c r="J173" s="26"/>
      <c r="K173" s="27"/>
      <c r="L173" s="106"/>
      <c r="M173" s="107"/>
      <c r="N173" s="108"/>
      <c r="O173" s="6"/>
      <c r="P173" s="6"/>
      <c r="Q173" s="6"/>
      <c r="R173" s="6"/>
      <c r="S173" s="6"/>
      <c r="T173" s="6"/>
    </row>
    <row r="174" spans="1:20" ht="31.5" customHeight="1" outlineLevel="1" x14ac:dyDescent="0.2">
      <c r="A174" s="109" t="s">
        <v>130</v>
      </c>
      <c r="B174" s="110"/>
      <c r="C174" s="110"/>
      <c r="D174" s="110"/>
      <c r="E174" s="28"/>
      <c r="F174" s="28"/>
      <c r="G174" s="28"/>
      <c r="H174" s="29"/>
      <c r="I174" s="30"/>
      <c r="J174" s="31"/>
      <c r="K174" s="32"/>
      <c r="L174" s="111"/>
      <c r="M174" s="112"/>
      <c r="N174" s="113"/>
      <c r="O174" s="6"/>
      <c r="P174" s="6"/>
      <c r="Q174" s="6"/>
      <c r="R174" s="6"/>
      <c r="S174" s="6"/>
      <c r="T174" s="6"/>
    </row>
    <row r="175" spans="1:20" ht="31.5" customHeight="1" outlineLevel="1" x14ac:dyDescent="0.2">
      <c r="A175" s="104" t="s">
        <v>131</v>
      </c>
      <c r="B175" s="105"/>
      <c r="C175" s="105"/>
      <c r="D175" s="105"/>
      <c r="E175" s="28"/>
      <c r="F175" s="28"/>
      <c r="G175" s="28"/>
      <c r="H175" s="29"/>
      <c r="I175" s="30"/>
      <c r="J175" s="31"/>
      <c r="K175" s="32"/>
      <c r="L175" s="111"/>
      <c r="M175" s="112"/>
      <c r="N175" s="113"/>
      <c r="O175" s="6"/>
      <c r="P175" s="6"/>
      <c r="Q175" s="6"/>
      <c r="R175" s="6"/>
      <c r="S175" s="6"/>
      <c r="T175" s="6"/>
    </row>
    <row r="176" spans="1:20" ht="31.5" customHeight="1" outlineLevel="1" x14ac:dyDescent="0.2">
      <c r="A176" s="109" t="s">
        <v>132</v>
      </c>
      <c r="B176" s="110"/>
      <c r="C176" s="110"/>
      <c r="D176" s="110"/>
      <c r="E176" s="28"/>
      <c r="F176" s="28"/>
      <c r="G176" s="28"/>
      <c r="H176" s="29"/>
      <c r="I176" s="30"/>
      <c r="J176" s="31"/>
      <c r="K176" s="32"/>
      <c r="L176" s="111"/>
      <c r="M176" s="112"/>
      <c r="N176" s="113"/>
      <c r="O176" s="6"/>
      <c r="P176" s="6"/>
      <c r="Q176" s="6"/>
      <c r="R176" s="6"/>
      <c r="S176" s="6"/>
      <c r="T176" s="6"/>
    </row>
    <row r="177" spans="1:20" ht="31.5" customHeight="1" outlineLevel="1" x14ac:dyDescent="0.2">
      <c r="A177" s="104" t="s">
        <v>133</v>
      </c>
      <c r="B177" s="105"/>
      <c r="C177" s="105"/>
      <c r="D177" s="105"/>
      <c r="E177" s="28"/>
      <c r="F177" s="28"/>
      <c r="G177" s="28"/>
      <c r="H177" s="29"/>
      <c r="I177" s="30"/>
      <c r="J177" s="31"/>
      <c r="K177" s="32"/>
      <c r="L177" s="111"/>
      <c r="M177" s="112"/>
      <c r="N177" s="113"/>
      <c r="O177" s="6"/>
      <c r="P177" s="6"/>
      <c r="Q177" s="6"/>
      <c r="R177" s="6"/>
      <c r="S177" s="6"/>
      <c r="T177" s="6"/>
    </row>
    <row r="178" spans="1:20" ht="31.5" customHeight="1" outlineLevel="1" x14ac:dyDescent="0.2">
      <c r="A178" s="109" t="s">
        <v>134</v>
      </c>
      <c r="B178" s="110"/>
      <c r="C178" s="110"/>
      <c r="D178" s="110"/>
      <c r="E178" s="28"/>
      <c r="F178" s="28"/>
      <c r="G178" s="28"/>
      <c r="H178" s="29"/>
      <c r="I178" s="30"/>
      <c r="J178" s="31"/>
      <c r="K178" s="32"/>
      <c r="L178" s="111"/>
      <c r="M178" s="112"/>
      <c r="N178" s="113"/>
      <c r="O178" s="6"/>
      <c r="P178" s="6"/>
      <c r="Q178" s="6"/>
      <c r="R178" s="6"/>
      <c r="S178" s="6"/>
      <c r="T178" s="6"/>
    </row>
    <row r="179" spans="1:20" ht="31.5" customHeight="1" outlineLevel="1" x14ac:dyDescent="0.2">
      <c r="A179" s="104" t="s">
        <v>135</v>
      </c>
      <c r="B179" s="105"/>
      <c r="C179" s="105"/>
      <c r="D179" s="105"/>
      <c r="E179" s="28"/>
      <c r="F179" s="28"/>
      <c r="G179" s="28"/>
      <c r="H179" s="29"/>
      <c r="I179" s="30"/>
      <c r="J179" s="31"/>
      <c r="K179" s="32"/>
      <c r="L179" s="111"/>
      <c r="M179" s="112"/>
      <c r="N179" s="113"/>
      <c r="O179" s="6"/>
      <c r="P179" s="6"/>
      <c r="Q179" s="6"/>
      <c r="R179" s="6"/>
      <c r="S179" s="6"/>
      <c r="T179" s="6"/>
    </row>
    <row r="180" spans="1:20" ht="31.5" customHeight="1" outlineLevel="1" x14ac:dyDescent="0.2">
      <c r="A180" s="109" t="s">
        <v>136</v>
      </c>
      <c r="B180" s="110"/>
      <c r="C180" s="110"/>
      <c r="D180" s="110"/>
      <c r="E180" s="28"/>
      <c r="F180" s="28"/>
      <c r="G180" s="28"/>
      <c r="H180" s="29"/>
      <c r="I180" s="30"/>
      <c r="J180" s="31"/>
      <c r="K180" s="32"/>
      <c r="L180" s="111"/>
      <c r="M180" s="112"/>
      <c r="N180" s="113"/>
      <c r="O180" s="6"/>
      <c r="P180" s="6"/>
      <c r="Q180" s="6"/>
      <c r="R180" s="6"/>
      <c r="S180" s="6"/>
      <c r="T180" s="6"/>
    </row>
    <row r="181" spans="1:20" ht="31.5" customHeight="1" outlineLevel="1" x14ac:dyDescent="0.2">
      <c r="A181" s="104" t="s">
        <v>137</v>
      </c>
      <c r="B181" s="105"/>
      <c r="C181" s="105"/>
      <c r="D181" s="105"/>
      <c r="E181" s="28"/>
      <c r="F181" s="28"/>
      <c r="G181" s="28"/>
      <c r="H181" s="29"/>
      <c r="I181" s="30"/>
      <c r="J181" s="31"/>
      <c r="K181" s="32"/>
      <c r="L181" s="111"/>
      <c r="M181" s="112"/>
      <c r="N181" s="113"/>
      <c r="O181" s="6"/>
      <c r="P181" s="6"/>
      <c r="Q181" s="6"/>
      <c r="R181" s="6"/>
      <c r="S181" s="6"/>
      <c r="T181" s="6"/>
    </row>
    <row r="182" spans="1:20" ht="31.5" customHeight="1" outlineLevel="1" x14ac:dyDescent="0.2">
      <c r="A182" s="109" t="s">
        <v>138</v>
      </c>
      <c r="B182" s="110"/>
      <c r="C182" s="110"/>
      <c r="D182" s="110"/>
      <c r="E182" s="28"/>
      <c r="F182" s="28"/>
      <c r="G182" s="28"/>
      <c r="H182" s="29"/>
      <c r="I182" s="30"/>
      <c r="J182" s="31"/>
      <c r="K182" s="32"/>
      <c r="L182" s="111"/>
      <c r="M182" s="112"/>
      <c r="N182" s="113"/>
      <c r="O182" s="6"/>
      <c r="P182" s="6"/>
      <c r="Q182" s="6"/>
      <c r="R182" s="6"/>
      <c r="S182" s="6"/>
      <c r="T182" s="6"/>
    </row>
    <row r="183" spans="1:20" ht="31.5" customHeight="1" outlineLevel="1" x14ac:dyDescent="0.2">
      <c r="A183" s="104" t="s">
        <v>139</v>
      </c>
      <c r="B183" s="105"/>
      <c r="C183" s="105"/>
      <c r="D183" s="105"/>
      <c r="E183" s="28"/>
      <c r="F183" s="28"/>
      <c r="G183" s="28"/>
      <c r="H183" s="29"/>
      <c r="I183" s="30"/>
      <c r="J183" s="31"/>
      <c r="K183" s="32"/>
      <c r="L183" s="111"/>
      <c r="M183" s="112"/>
      <c r="N183" s="113"/>
      <c r="O183" s="6"/>
      <c r="P183" s="6"/>
      <c r="Q183" s="6"/>
      <c r="R183" s="6"/>
      <c r="S183" s="6"/>
      <c r="T183" s="6"/>
    </row>
    <row r="184" spans="1:20" ht="31.5" customHeight="1" outlineLevel="1" x14ac:dyDescent="0.2">
      <c r="A184" s="109" t="s">
        <v>140</v>
      </c>
      <c r="B184" s="110"/>
      <c r="C184" s="110"/>
      <c r="D184" s="110"/>
      <c r="E184" s="28"/>
      <c r="F184" s="28"/>
      <c r="G184" s="28"/>
      <c r="H184" s="29"/>
      <c r="I184" s="30"/>
      <c r="J184" s="31"/>
      <c r="K184" s="32"/>
      <c r="L184" s="111"/>
      <c r="M184" s="112"/>
      <c r="N184" s="113"/>
      <c r="O184" s="6"/>
      <c r="P184" s="6"/>
      <c r="Q184" s="6"/>
      <c r="R184" s="6"/>
      <c r="S184" s="6"/>
      <c r="T184" s="6"/>
    </row>
    <row r="185" spans="1:20" ht="31.5" customHeight="1" outlineLevel="1" x14ac:dyDescent="0.2">
      <c r="A185" s="104" t="s">
        <v>141</v>
      </c>
      <c r="B185" s="105"/>
      <c r="C185" s="105"/>
      <c r="D185" s="105"/>
      <c r="E185" s="28"/>
      <c r="F185" s="28"/>
      <c r="G185" s="28"/>
      <c r="H185" s="29"/>
      <c r="I185" s="30"/>
      <c r="J185" s="31"/>
      <c r="K185" s="32"/>
      <c r="L185" s="111"/>
      <c r="M185" s="112"/>
      <c r="N185" s="113"/>
      <c r="O185" s="6"/>
      <c r="P185" s="6"/>
      <c r="Q185" s="6"/>
      <c r="R185" s="6"/>
      <c r="S185" s="6"/>
      <c r="T185" s="6"/>
    </row>
    <row r="186" spans="1:20" ht="31.5" customHeight="1" outlineLevel="1" x14ac:dyDescent="0.2">
      <c r="A186" s="138" t="s">
        <v>142</v>
      </c>
      <c r="B186" s="139"/>
      <c r="C186" s="139"/>
      <c r="D186" s="139"/>
      <c r="E186" s="36"/>
      <c r="F186" s="36"/>
      <c r="G186" s="36"/>
      <c r="H186" s="37"/>
      <c r="I186" s="38"/>
      <c r="J186" s="39"/>
      <c r="K186" s="40"/>
      <c r="L186" s="120"/>
      <c r="M186" s="121"/>
      <c r="N186" s="122"/>
      <c r="O186" s="6"/>
      <c r="P186" s="6"/>
      <c r="Q186" s="6"/>
      <c r="R186" s="6"/>
      <c r="S186" s="6"/>
      <c r="T186" s="6"/>
    </row>
    <row r="187" spans="1:20" ht="28.5" customHeight="1" x14ac:dyDescent="0.2">
      <c r="A187" s="133"/>
      <c r="B187" s="101"/>
      <c r="C187" s="101"/>
      <c r="D187" s="101"/>
      <c r="E187" s="6"/>
      <c r="F187" s="6"/>
      <c r="G187" s="6"/>
      <c r="H187" s="19" t="s">
        <v>183</v>
      </c>
      <c r="I187" s="20">
        <f>SUM(I174:I186)/14</f>
        <v>0</v>
      </c>
      <c r="J187" s="20">
        <f>SUM(J174:J186)/14</f>
        <v>0</v>
      </c>
      <c r="K187" s="20">
        <f>SUM(K174:K186)/14</f>
        <v>0</v>
      </c>
      <c r="L187" s="15"/>
      <c r="M187" s="15"/>
      <c r="N187" s="15"/>
      <c r="O187" s="6"/>
      <c r="P187" s="6"/>
      <c r="Q187" s="6"/>
      <c r="R187" s="6"/>
      <c r="S187" s="6"/>
      <c r="T187" s="6"/>
    </row>
    <row r="188" spans="1:20" ht="22.5" customHeight="1" x14ac:dyDescent="0.2">
      <c r="A188" s="103" t="s">
        <v>143</v>
      </c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6"/>
      <c r="P188" s="6"/>
      <c r="Q188" s="6"/>
      <c r="R188" s="6"/>
      <c r="S188" s="6"/>
      <c r="T188" s="6"/>
    </row>
    <row r="189" spans="1:20" ht="31.5" customHeight="1" outlineLevel="1" x14ac:dyDescent="0.2">
      <c r="A189" s="104" t="s">
        <v>144</v>
      </c>
      <c r="B189" s="105"/>
      <c r="C189" s="105"/>
      <c r="D189" s="105"/>
      <c r="E189" s="23"/>
      <c r="F189" s="23"/>
      <c r="G189" s="23"/>
      <c r="H189" s="24"/>
      <c r="I189" s="25"/>
      <c r="J189" s="26"/>
      <c r="K189" s="27"/>
      <c r="L189" s="106"/>
      <c r="M189" s="107"/>
      <c r="N189" s="108"/>
      <c r="O189" s="6"/>
      <c r="P189" s="6"/>
      <c r="Q189" s="6"/>
      <c r="R189" s="6"/>
      <c r="S189" s="6"/>
      <c r="T189" s="6"/>
    </row>
    <row r="190" spans="1:20" ht="31.5" customHeight="1" outlineLevel="1" x14ac:dyDescent="0.2">
      <c r="A190" s="109" t="s">
        <v>145</v>
      </c>
      <c r="B190" s="110"/>
      <c r="C190" s="110"/>
      <c r="D190" s="110"/>
      <c r="E190" s="28"/>
      <c r="F190" s="28"/>
      <c r="G190" s="28"/>
      <c r="H190" s="29"/>
      <c r="I190" s="30"/>
      <c r="J190" s="31"/>
      <c r="K190" s="32"/>
      <c r="L190" s="111"/>
      <c r="M190" s="112"/>
      <c r="N190" s="113"/>
      <c r="O190" s="6"/>
      <c r="P190" s="6"/>
      <c r="Q190" s="6"/>
      <c r="R190" s="6"/>
      <c r="S190" s="6"/>
      <c r="T190" s="6"/>
    </row>
    <row r="191" spans="1:20" ht="31.5" customHeight="1" outlineLevel="1" x14ac:dyDescent="0.2">
      <c r="A191" s="104" t="s">
        <v>204</v>
      </c>
      <c r="B191" s="105"/>
      <c r="C191" s="105"/>
      <c r="D191" s="105"/>
      <c r="E191" s="28"/>
      <c r="F191" s="28"/>
      <c r="G191" s="28"/>
      <c r="H191" s="29"/>
      <c r="I191" s="30"/>
      <c r="J191" s="31"/>
      <c r="K191" s="32"/>
      <c r="L191" s="33"/>
      <c r="M191" s="34"/>
      <c r="N191" s="35"/>
      <c r="O191" s="6"/>
      <c r="P191" s="6"/>
      <c r="Q191" s="6"/>
      <c r="R191" s="6"/>
      <c r="S191" s="6"/>
      <c r="T191" s="6"/>
    </row>
    <row r="192" spans="1:20" ht="31.5" customHeight="1" outlineLevel="1" x14ac:dyDescent="0.2">
      <c r="A192" s="109" t="s">
        <v>146</v>
      </c>
      <c r="B192" s="110"/>
      <c r="C192" s="110"/>
      <c r="D192" s="110"/>
      <c r="E192" s="28"/>
      <c r="F192" s="28"/>
      <c r="G192" s="28"/>
      <c r="H192" s="29"/>
      <c r="I192" s="30"/>
      <c r="J192" s="31"/>
      <c r="K192" s="32"/>
      <c r="L192" s="111"/>
      <c r="M192" s="112"/>
      <c r="N192" s="113"/>
      <c r="O192" s="6"/>
      <c r="P192" s="6"/>
      <c r="Q192" s="6"/>
      <c r="R192" s="6"/>
      <c r="S192" s="6"/>
      <c r="T192" s="6"/>
    </row>
    <row r="193" spans="1:20" ht="31.5" customHeight="1" outlineLevel="1" x14ac:dyDescent="0.2">
      <c r="A193" s="118" t="s">
        <v>147</v>
      </c>
      <c r="B193" s="119"/>
      <c r="C193" s="119"/>
      <c r="D193" s="119"/>
      <c r="E193" s="36"/>
      <c r="F193" s="36"/>
      <c r="G193" s="36"/>
      <c r="H193" s="37"/>
      <c r="I193" s="38"/>
      <c r="J193" s="39"/>
      <c r="K193" s="40"/>
      <c r="L193" s="120"/>
      <c r="M193" s="121"/>
      <c r="N193" s="122"/>
      <c r="O193" s="6"/>
      <c r="P193" s="6"/>
      <c r="Q193" s="6"/>
      <c r="R193" s="6"/>
      <c r="S193" s="6"/>
      <c r="T193" s="6"/>
    </row>
    <row r="194" spans="1:20" ht="31.5" customHeight="1" x14ac:dyDescent="0.2">
      <c r="A194" s="133"/>
      <c r="B194" s="101"/>
      <c r="C194" s="101"/>
      <c r="D194" s="101"/>
      <c r="E194" s="6"/>
      <c r="F194" s="6"/>
      <c r="G194" s="6"/>
      <c r="H194" s="19" t="s">
        <v>183</v>
      </c>
      <c r="I194" s="20">
        <f>SUM(I180:I193)/5</f>
        <v>0</v>
      </c>
      <c r="J194" s="20">
        <f>SUM(J180:J193)/5</f>
        <v>0</v>
      </c>
      <c r="K194" s="20">
        <f>SUM(K180:K193)/5</f>
        <v>0</v>
      </c>
      <c r="L194" s="15"/>
      <c r="M194" s="15"/>
      <c r="N194" s="15"/>
      <c r="O194" s="6"/>
      <c r="P194" s="6"/>
      <c r="Q194" s="6"/>
      <c r="R194" s="6"/>
      <c r="S194" s="6"/>
      <c r="T194" s="6"/>
    </row>
    <row r="195" spans="1:20" ht="22.5" customHeight="1" x14ac:dyDescent="0.2">
      <c r="A195" s="103" t="s">
        <v>148</v>
      </c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6"/>
      <c r="P195" s="6"/>
      <c r="Q195" s="6"/>
      <c r="R195" s="6"/>
      <c r="S195" s="6"/>
      <c r="T195" s="6"/>
    </row>
    <row r="196" spans="1:20" ht="31.5" customHeight="1" outlineLevel="1" x14ac:dyDescent="0.2">
      <c r="A196" s="104" t="s">
        <v>149</v>
      </c>
      <c r="B196" s="105"/>
      <c r="C196" s="105"/>
      <c r="D196" s="105"/>
      <c r="E196" s="41"/>
      <c r="F196" s="41"/>
      <c r="G196" s="41"/>
      <c r="H196" s="42"/>
      <c r="I196" s="43"/>
      <c r="J196" s="44"/>
      <c r="K196" s="45"/>
      <c r="L196" s="106"/>
      <c r="M196" s="107"/>
      <c r="N196" s="108"/>
      <c r="O196" s="6"/>
      <c r="P196" s="6"/>
      <c r="Q196" s="6"/>
      <c r="R196" s="6"/>
      <c r="S196" s="6"/>
      <c r="T196" s="6"/>
    </row>
    <row r="197" spans="1:20" ht="31.5" customHeight="1" outlineLevel="1" x14ac:dyDescent="0.2">
      <c r="A197" s="109" t="s">
        <v>150</v>
      </c>
      <c r="B197" s="110"/>
      <c r="C197" s="110"/>
      <c r="D197" s="110"/>
      <c r="E197" s="46"/>
      <c r="F197" s="46"/>
      <c r="G197" s="46"/>
      <c r="H197" s="47"/>
      <c r="I197" s="48"/>
      <c r="J197" s="49"/>
      <c r="K197" s="50"/>
      <c r="L197" s="111"/>
      <c r="M197" s="112"/>
      <c r="N197" s="113"/>
      <c r="O197" s="6"/>
      <c r="P197" s="6"/>
      <c r="Q197" s="6"/>
      <c r="R197" s="6"/>
      <c r="S197" s="6"/>
      <c r="T197" s="6"/>
    </row>
    <row r="198" spans="1:20" ht="31.5" customHeight="1" outlineLevel="1" x14ac:dyDescent="0.2">
      <c r="A198" s="104" t="s">
        <v>205</v>
      </c>
      <c r="B198" s="105"/>
      <c r="C198" s="105"/>
      <c r="D198" s="105"/>
      <c r="E198" s="46"/>
      <c r="F198" s="46"/>
      <c r="G198" s="46"/>
      <c r="H198" s="47"/>
      <c r="I198" s="48"/>
      <c r="J198" s="49"/>
      <c r="K198" s="50"/>
      <c r="L198" s="111"/>
      <c r="M198" s="112"/>
      <c r="N198" s="113"/>
      <c r="O198" s="6"/>
      <c r="P198" s="6"/>
      <c r="Q198" s="6"/>
      <c r="R198" s="6"/>
      <c r="S198" s="6"/>
      <c r="T198" s="6"/>
    </row>
    <row r="199" spans="1:20" ht="31.5" customHeight="1" outlineLevel="1" x14ac:dyDescent="0.2">
      <c r="A199" s="138" t="s">
        <v>151</v>
      </c>
      <c r="B199" s="139"/>
      <c r="C199" s="139"/>
      <c r="D199" s="139"/>
      <c r="E199" s="51"/>
      <c r="F199" s="51"/>
      <c r="G199" s="51"/>
      <c r="H199" s="52"/>
      <c r="I199" s="53"/>
      <c r="J199" s="54"/>
      <c r="K199" s="55"/>
      <c r="L199" s="120"/>
      <c r="M199" s="121"/>
      <c r="N199" s="122"/>
      <c r="O199" s="6"/>
      <c r="P199" s="6"/>
      <c r="Q199" s="6"/>
      <c r="R199" s="6"/>
      <c r="S199" s="6"/>
      <c r="T199" s="6"/>
    </row>
    <row r="200" spans="1:20" ht="31.5" customHeight="1" x14ac:dyDescent="0.2">
      <c r="A200" s="133"/>
      <c r="B200" s="101"/>
      <c r="C200" s="101"/>
      <c r="D200" s="101"/>
      <c r="E200" s="6"/>
      <c r="F200" s="6"/>
      <c r="G200" s="6"/>
      <c r="H200" s="19" t="s">
        <v>183</v>
      </c>
      <c r="I200" s="20">
        <f>SUM(I186:I199)/4</f>
        <v>0</v>
      </c>
      <c r="J200" s="20">
        <f>SUM(J186:J199)/4</f>
        <v>0</v>
      </c>
      <c r="K200" s="20">
        <f>SUM(K186:K199)/4</f>
        <v>0</v>
      </c>
      <c r="L200" s="15"/>
      <c r="M200" s="15"/>
      <c r="N200" s="15"/>
      <c r="O200" s="6"/>
      <c r="P200" s="6"/>
      <c r="Q200" s="6"/>
      <c r="R200" s="6"/>
      <c r="S200" s="6"/>
      <c r="T200" s="6"/>
    </row>
    <row r="201" spans="1:20" ht="22.5" customHeight="1" x14ac:dyDescent="0.2">
      <c r="A201" s="103" t="s">
        <v>152</v>
      </c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6"/>
      <c r="P201" s="6"/>
      <c r="Q201" s="6"/>
      <c r="R201" s="6"/>
      <c r="S201" s="6"/>
      <c r="T201" s="6"/>
    </row>
    <row r="202" spans="1:20" ht="31.5" customHeight="1" outlineLevel="1" x14ac:dyDescent="0.2">
      <c r="A202" s="104" t="s">
        <v>153</v>
      </c>
      <c r="B202" s="105"/>
      <c r="C202" s="105"/>
      <c r="D202" s="105"/>
      <c r="E202" s="23"/>
      <c r="F202" s="23"/>
      <c r="G202" s="23"/>
      <c r="H202" s="24"/>
      <c r="I202" s="25"/>
      <c r="J202" s="26"/>
      <c r="K202" s="27"/>
      <c r="L202" s="106"/>
      <c r="M202" s="107"/>
      <c r="N202" s="108"/>
      <c r="O202" s="6"/>
      <c r="P202" s="6"/>
      <c r="Q202" s="6"/>
      <c r="R202" s="6"/>
      <c r="S202" s="6"/>
      <c r="T202" s="6"/>
    </row>
    <row r="203" spans="1:20" ht="31.5" customHeight="1" outlineLevel="1" x14ac:dyDescent="0.2">
      <c r="A203" s="109" t="s">
        <v>154</v>
      </c>
      <c r="B203" s="110"/>
      <c r="C203" s="110"/>
      <c r="D203" s="110"/>
      <c r="E203" s="28"/>
      <c r="F203" s="28"/>
      <c r="G203" s="28"/>
      <c r="H203" s="29"/>
      <c r="I203" s="30"/>
      <c r="J203" s="31"/>
      <c r="K203" s="32"/>
      <c r="L203" s="111"/>
      <c r="M203" s="112"/>
      <c r="N203" s="113"/>
      <c r="O203" s="6"/>
      <c r="P203" s="6"/>
      <c r="Q203" s="6"/>
      <c r="R203" s="6"/>
      <c r="S203" s="6"/>
      <c r="T203" s="6"/>
    </row>
    <row r="204" spans="1:20" ht="31.5" customHeight="1" outlineLevel="1" x14ac:dyDescent="0.2">
      <c r="A204" s="104" t="s">
        <v>155</v>
      </c>
      <c r="B204" s="105"/>
      <c r="C204" s="105"/>
      <c r="D204" s="105"/>
      <c r="E204" s="28"/>
      <c r="F204" s="28"/>
      <c r="G204" s="28"/>
      <c r="H204" s="29"/>
      <c r="I204" s="30"/>
      <c r="J204" s="31"/>
      <c r="K204" s="32"/>
      <c r="L204" s="111"/>
      <c r="M204" s="112"/>
      <c r="N204" s="113"/>
      <c r="O204" s="6"/>
      <c r="P204" s="6"/>
      <c r="Q204" s="6"/>
      <c r="R204" s="6"/>
      <c r="S204" s="6"/>
      <c r="T204" s="6"/>
    </row>
    <row r="205" spans="1:20" ht="31.5" customHeight="1" outlineLevel="1" x14ac:dyDescent="0.2">
      <c r="A205" s="109" t="s">
        <v>156</v>
      </c>
      <c r="B205" s="110"/>
      <c r="C205" s="110"/>
      <c r="D205" s="110"/>
      <c r="E205" s="28"/>
      <c r="F205" s="28"/>
      <c r="G205" s="28"/>
      <c r="H205" s="29"/>
      <c r="I205" s="30"/>
      <c r="J205" s="31"/>
      <c r="K205" s="32"/>
      <c r="L205" s="111"/>
      <c r="M205" s="112"/>
      <c r="N205" s="113"/>
      <c r="O205" s="6"/>
      <c r="P205" s="6"/>
      <c r="Q205" s="6"/>
      <c r="R205" s="6"/>
      <c r="S205" s="6"/>
      <c r="T205" s="6"/>
    </row>
    <row r="206" spans="1:20" ht="31.5" customHeight="1" outlineLevel="1" x14ac:dyDescent="0.2">
      <c r="A206" s="104" t="s">
        <v>157</v>
      </c>
      <c r="B206" s="105"/>
      <c r="C206" s="105"/>
      <c r="D206" s="105"/>
      <c r="E206" s="28"/>
      <c r="F206" s="28"/>
      <c r="G206" s="28"/>
      <c r="H206" s="29"/>
      <c r="I206" s="30"/>
      <c r="J206" s="31"/>
      <c r="K206" s="32"/>
      <c r="L206" s="111"/>
      <c r="M206" s="112"/>
      <c r="N206" s="113"/>
      <c r="O206" s="6"/>
      <c r="P206" s="6"/>
      <c r="Q206" s="6"/>
      <c r="R206" s="6"/>
      <c r="S206" s="6"/>
      <c r="T206" s="6"/>
    </row>
    <row r="207" spans="1:20" ht="31.5" customHeight="1" outlineLevel="1" x14ac:dyDescent="0.2">
      <c r="A207" s="109" t="s">
        <v>206</v>
      </c>
      <c r="B207" s="110"/>
      <c r="C207" s="110"/>
      <c r="D207" s="110"/>
      <c r="E207" s="28"/>
      <c r="F207" s="28"/>
      <c r="G207" s="28"/>
      <c r="H207" s="29"/>
      <c r="I207" s="30"/>
      <c r="J207" s="31"/>
      <c r="K207" s="32"/>
      <c r="L207" s="111"/>
      <c r="M207" s="112"/>
      <c r="N207" s="113"/>
      <c r="O207" s="6"/>
      <c r="P207" s="6"/>
      <c r="Q207" s="6"/>
      <c r="R207" s="6"/>
      <c r="S207" s="6"/>
      <c r="T207" s="6"/>
    </row>
    <row r="208" spans="1:20" ht="31.5" customHeight="1" outlineLevel="1" x14ac:dyDescent="0.2">
      <c r="A208" s="104" t="s">
        <v>158</v>
      </c>
      <c r="B208" s="105"/>
      <c r="C208" s="105"/>
      <c r="D208" s="105"/>
      <c r="E208" s="28"/>
      <c r="F208" s="28"/>
      <c r="G208" s="28"/>
      <c r="H208" s="29"/>
      <c r="I208" s="30"/>
      <c r="J208" s="31"/>
      <c r="K208" s="32"/>
      <c r="L208" s="111"/>
      <c r="M208" s="112"/>
      <c r="N208" s="113"/>
      <c r="O208" s="6"/>
      <c r="P208" s="6"/>
      <c r="Q208" s="6"/>
      <c r="R208" s="6"/>
      <c r="S208" s="6"/>
      <c r="T208" s="6"/>
    </row>
    <row r="209" spans="1:20" ht="31.5" customHeight="1" outlineLevel="1" x14ac:dyDescent="0.2">
      <c r="A209" s="109" t="s">
        <v>159</v>
      </c>
      <c r="B209" s="110"/>
      <c r="C209" s="110"/>
      <c r="D209" s="110"/>
      <c r="E209" s="28"/>
      <c r="F209" s="28"/>
      <c r="G209" s="28"/>
      <c r="H209" s="29"/>
      <c r="I209" s="30"/>
      <c r="J209" s="31"/>
      <c r="K209" s="32"/>
      <c r="L209" s="111"/>
      <c r="M209" s="112"/>
      <c r="N209" s="113"/>
      <c r="O209" s="6"/>
      <c r="P209" s="6"/>
      <c r="Q209" s="6"/>
      <c r="R209" s="6"/>
      <c r="S209" s="6"/>
      <c r="T209" s="6"/>
    </row>
    <row r="210" spans="1:20" ht="31.5" customHeight="1" outlineLevel="1" x14ac:dyDescent="0.2">
      <c r="A210" s="104" t="s">
        <v>160</v>
      </c>
      <c r="B210" s="105"/>
      <c r="C210" s="105"/>
      <c r="D210" s="105"/>
      <c r="E210" s="28"/>
      <c r="F210" s="28"/>
      <c r="G210" s="28"/>
      <c r="H210" s="29"/>
      <c r="I210" s="30"/>
      <c r="J210" s="31"/>
      <c r="K210" s="32"/>
      <c r="L210" s="111"/>
      <c r="M210" s="112"/>
      <c r="N210" s="113"/>
      <c r="O210" s="6"/>
      <c r="P210" s="6"/>
      <c r="Q210" s="6"/>
      <c r="R210" s="6"/>
      <c r="S210" s="6"/>
      <c r="T210" s="6"/>
    </row>
    <row r="211" spans="1:20" ht="31.5" customHeight="1" outlineLevel="1" x14ac:dyDescent="0.2">
      <c r="A211" s="109" t="s">
        <v>161</v>
      </c>
      <c r="B211" s="110"/>
      <c r="C211" s="110"/>
      <c r="D211" s="110"/>
      <c r="E211" s="28"/>
      <c r="F211" s="28"/>
      <c r="G211" s="28"/>
      <c r="H211" s="29"/>
      <c r="I211" s="30"/>
      <c r="J211" s="31"/>
      <c r="K211" s="32"/>
      <c r="L211" s="111"/>
      <c r="M211" s="112"/>
      <c r="N211" s="113"/>
      <c r="O211" s="6"/>
      <c r="P211" s="6"/>
      <c r="Q211" s="6"/>
      <c r="R211" s="6"/>
      <c r="S211" s="6"/>
      <c r="T211" s="6"/>
    </row>
    <row r="212" spans="1:20" ht="31.5" customHeight="1" outlineLevel="1" x14ac:dyDescent="0.2">
      <c r="A212" s="118" t="s">
        <v>207</v>
      </c>
      <c r="B212" s="119"/>
      <c r="C212" s="119"/>
      <c r="D212" s="119"/>
      <c r="E212" s="36"/>
      <c r="F212" s="36"/>
      <c r="G212" s="36"/>
      <c r="H212" s="37"/>
      <c r="I212" s="38"/>
      <c r="J212" s="39"/>
      <c r="K212" s="40"/>
      <c r="L212" s="120"/>
      <c r="M212" s="121"/>
      <c r="N212" s="122"/>
      <c r="O212" s="6"/>
      <c r="P212" s="6"/>
      <c r="Q212" s="6"/>
      <c r="R212" s="6"/>
      <c r="S212" s="6"/>
      <c r="T212" s="6"/>
    </row>
    <row r="213" spans="1:20" ht="28.5" customHeight="1" x14ac:dyDescent="0.2">
      <c r="A213" s="133"/>
      <c r="B213" s="101"/>
      <c r="C213" s="101"/>
      <c r="D213" s="101"/>
      <c r="E213" s="6"/>
      <c r="F213" s="6"/>
      <c r="G213" s="6"/>
      <c r="H213" s="19" t="s">
        <v>183</v>
      </c>
      <c r="I213" s="20">
        <f>SUM(I199:I212)/11</f>
        <v>0</v>
      </c>
      <c r="J213" s="20">
        <f>SUM(J199:J212)/11</f>
        <v>0</v>
      </c>
      <c r="K213" s="20">
        <f>SUM(K199:K212)/11</f>
        <v>0</v>
      </c>
      <c r="L213" s="15"/>
      <c r="M213" s="15"/>
      <c r="N213" s="15"/>
      <c r="O213" s="6"/>
      <c r="P213" s="6"/>
      <c r="Q213" s="6"/>
      <c r="R213" s="6"/>
      <c r="S213" s="6"/>
      <c r="T213" s="6"/>
    </row>
    <row r="214" spans="1:20" ht="22.5" customHeight="1" x14ac:dyDescent="0.2">
      <c r="A214" s="103" t="s">
        <v>162</v>
      </c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6"/>
      <c r="P214" s="6"/>
      <c r="Q214" s="6"/>
      <c r="R214" s="6"/>
      <c r="S214" s="6"/>
      <c r="T214" s="6"/>
    </row>
    <row r="215" spans="1:20" ht="31.5" customHeight="1" outlineLevel="1" x14ac:dyDescent="0.2">
      <c r="A215" s="104" t="s">
        <v>163</v>
      </c>
      <c r="B215" s="105"/>
      <c r="C215" s="105"/>
      <c r="D215" s="105"/>
      <c r="E215" s="23"/>
      <c r="F215" s="23"/>
      <c r="G215" s="23"/>
      <c r="H215" s="24"/>
      <c r="I215" s="30"/>
      <c r="J215" s="31"/>
      <c r="K215" s="32"/>
      <c r="L215" s="106"/>
      <c r="M215" s="107"/>
      <c r="N215" s="108"/>
      <c r="O215" s="6"/>
      <c r="P215" s="6"/>
      <c r="Q215" s="6"/>
      <c r="R215" s="6"/>
      <c r="S215" s="6"/>
      <c r="T215" s="6"/>
    </row>
    <row r="216" spans="1:20" ht="31.5" customHeight="1" outlineLevel="1" x14ac:dyDescent="0.2">
      <c r="A216" s="109" t="s">
        <v>164</v>
      </c>
      <c r="B216" s="110"/>
      <c r="C216" s="110"/>
      <c r="D216" s="110"/>
      <c r="E216" s="28"/>
      <c r="F216" s="28"/>
      <c r="G216" s="28"/>
      <c r="H216" s="29"/>
      <c r="I216" s="30"/>
      <c r="J216" s="31"/>
      <c r="K216" s="32"/>
      <c r="L216" s="111"/>
      <c r="M216" s="112"/>
      <c r="N216" s="113"/>
      <c r="O216" s="6"/>
      <c r="P216" s="6"/>
      <c r="Q216" s="6"/>
      <c r="R216" s="6"/>
      <c r="S216" s="6"/>
      <c r="T216" s="6"/>
    </row>
    <row r="217" spans="1:20" ht="31.5" customHeight="1" outlineLevel="1" x14ac:dyDescent="0.2">
      <c r="A217" s="104" t="s">
        <v>165</v>
      </c>
      <c r="B217" s="105"/>
      <c r="C217" s="105"/>
      <c r="D217" s="105"/>
      <c r="E217" s="28"/>
      <c r="F217" s="28"/>
      <c r="G217" s="28"/>
      <c r="H217" s="29"/>
      <c r="I217" s="30"/>
      <c r="J217" s="31"/>
      <c r="K217" s="32"/>
      <c r="L217" s="111"/>
      <c r="M217" s="112"/>
      <c r="N217" s="113"/>
      <c r="O217" s="6"/>
      <c r="P217" s="6"/>
      <c r="Q217" s="6"/>
      <c r="R217" s="6"/>
      <c r="S217" s="6"/>
      <c r="T217" s="6"/>
    </row>
    <row r="218" spans="1:20" ht="31.5" customHeight="1" outlineLevel="1" x14ac:dyDescent="0.2">
      <c r="A218" s="109" t="s">
        <v>166</v>
      </c>
      <c r="B218" s="110"/>
      <c r="C218" s="110"/>
      <c r="D218" s="110"/>
      <c r="E218" s="23"/>
      <c r="F218" s="23"/>
      <c r="G218" s="23"/>
      <c r="H218" s="24"/>
      <c r="I218" s="30"/>
      <c r="J218" s="31"/>
      <c r="K218" s="32"/>
      <c r="L218" s="111"/>
      <c r="M218" s="112"/>
      <c r="N218" s="113"/>
      <c r="O218" s="6"/>
      <c r="P218" s="6"/>
      <c r="Q218" s="6"/>
      <c r="R218" s="6"/>
      <c r="S218" s="6"/>
      <c r="T218" s="6"/>
    </row>
    <row r="219" spans="1:20" ht="31.5" customHeight="1" outlineLevel="1" x14ac:dyDescent="0.2">
      <c r="A219" s="104" t="s">
        <v>208</v>
      </c>
      <c r="B219" s="105"/>
      <c r="C219" s="105"/>
      <c r="D219" s="105"/>
      <c r="E219" s="23"/>
      <c r="F219" s="23"/>
      <c r="G219" s="23"/>
      <c r="H219" s="24"/>
      <c r="I219" s="30"/>
      <c r="J219" s="31"/>
      <c r="K219" s="32"/>
      <c r="L219" s="33"/>
      <c r="M219" s="34"/>
      <c r="N219" s="35"/>
      <c r="O219" s="6"/>
      <c r="P219" s="6"/>
      <c r="Q219" s="6"/>
      <c r="R219" s="6"/>
      <c r="S219" s="6"/>
      <c r="T219" s="6"/>
    </row>
    <row r="220" spans="1:20" ht="31.5" customHeight="1" outlineLevel="1" x14ac:dyDescent="0.2">
      <c r="A220" s="118" t="s">
        <v>167</v>
      </c>
      <c r="B220" s="119"/>
      <c r="C220" s="119"/>
      <c r="D220" s="119"/>
      <c r="E220" s="36"/>
      <c r="F220" s="36"/>
      <c r="G220" s="36"/>
      <c r="H220" s="37"/>
      <c r="I220" s="38"/>
      <c r="J220" s="39"/>
      <c r="K220" s="40"/>
      <c r="L220" s="120"/>
      <c r="M220" s="121"/>
      <c r="N220" s="122"/>
      <c r="O220" s="6"/>
      <c r="P220" s="6"/>
      <c r="Q220" s="6"/>
      <c r="R220" s="6"/>
      <c r="S220" s="6"/>
      <c r="T220" s="6"/>
    </row>
    <row r="221" spans="1:20" ht="28.5" customHeight="1" x14ac:dyDescent="0.2">
      <c r="A221" s="133"/>
      <c r="B221" s="101"/>
      <c r="C221" s="101"/>
      <c r="D221" s="101"/>
      <c r="E221" s="6"/>
      <c r="F221" s="6"/>
      <c r="G221" s="6"/>
      <c r="H221" s="19" t="s">
        <v>183</v>
      </c>
      <c r="I221" s="20">
        <f>SUM(I207:I220)/5</f>
        <v>0</v>
      </c>
      <c r="J221" s="20">
        <f>SUM(J207:J220)/6</f>
        <v>0</v>
      </c>
      <c r="K221" s="20">
        <f>SUM(K207:K220)/6</f>
        <v>0</v>
      </c>
      <c r="L221" s="15"/>
      <c r="M221" s="15"/>
      <c r="N221" s="15"/>
      <c r="O221" s="6"/>
      <c r="P221" s="6"/>
      <c r="Q221" s="6"/>
      <c r="R221" s="6"/>
      <c r="S221" s="6"/>
      <c r="T221" s="6"/>
    </row>
    <row r="222" spans="1:20" ht="22.5" customHeight="1" x14ac:dyDescent="0.2">
      <c r="A222" s="103" t="s">
        <v>168</v>
      </c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6"/>
      <c r="P222" s="6"/>
      <c r="Q222" s="6"/>
      <c r="R222" s="6"/>
      <c r="S222" s="6"/>
      <c r="T222" s="6"/>
    </row>
    <row r="223" spans="1:20" ht="31.5" customHeight="1" outlineLevel="1" x14ac:dyDescent="0.2">
      <c r="A223" s="109" t="s">
        <v>169</v>
      </c>
      <c r="B223" s="110"/>
      <c r="C223" s="110"/>
      <c r="D223" s="110"/>
      <c r="E223" s="23"/>
      <c r="F223" s="23"/>
      <c r="G223" s="23"/>
      <c r="H223" s="24"/>
      <c r="I223" s="25"/>
      <c r="J223" s="26"/>
      <c r="K223" s="27"/>
      <c r="L223" s="106"/>
      <c r="M223" s="107"/>
      <c r="N223" s="108"/>
      <c r="O223" s="6"/>
      <c r="P223" s="6"/>
      <c r="Q223" s="6"/>
      <c r="R223" s="6"/>
      <c r="S223" s="6"/>
      <c r="T223" s="6"/>
    </row>
    <row r="224" spans="1:20" ht="31.5" customHeight="1" outlineLevel="1" x14ac:dyDescent="0.2">
      <c r="A224" s="104" t="s">
        <v>170</v>
      </c>
      <c r="B224" s="105"/>
      <c r="C224" s="105"/>
      <c r="D224" s="105"/>
      <c r="E224" s="28"/>
      <c r="F224" s="28"/>
      <c r="G224" s="28"/>
      <c r="H224" s="29"/>
      <c r="I224" s="30"/>
      <c r="J224" s="31"/>
      <c r="K224" s="32"/>
      <c r="L224" s="111"/>
      <c r="M224" s="112"/>
      <c r="N224" s="113"/>
      <c r="O224" s="6"/>
      <c r="P224" s="6"/>
      <c r="Q224" s="6"/>
      <c r="R224" s="6"/>
      <c r="S224" s="6"/>
      <c r="T224" s="6"/>
    </row>
    <row r="225" spans="1:20" ht="31.5" customHeight="1" outlineLevel="1" x14ac:dyDescent="0.2">
      <c r="A225" s="109" t="s">
        <v>171</v>
      </c>
      <c r="B225" s="110"/>
      <c r="C225" s="110"/>
      <c r="D225" s="110"/>
      <c r="E225" s="28"/>
      <c r="F225" s="28"/>
      <c r="G225" s="28"/>
      <c r="H225" s="29"/>
      <c r="I225" s="30"/>
      <c r="J225" s="31"/>
      <c r="K225" s="32"/>
      <c r="L225" s="111"/>
      <c r="M225" s="112"/>
      <c r="N225" s="113"/>
      <c r="O225" s="6"/>
      <c r="P225" s="6"/>
      <c r="Q225" s="6"/>
      <c r="R225" s="6"/>
      <c r="S225" s="6"/>
      <c r="T225" s="6"/>
    </row>
    <row r="226" spans="1:20" ht="31.5" customHeight="1" outlineLevel="1" x14ac:dyDescent="0.2">
      <c r="A226" s="104" t="s">
        <v>172</v>
      </c>
      <c r="B226" s="105"/>
      <c r="C226" s="105"/>
      <c r="D226" s="105"/>
      <c r="E226" s="28"/>
      <c r="F226" s="28"/>
      <c r="G226" s="28"/>
      <c r="H226" s="29"/>
      <c r="I226" s="30"/>
      <c r="J226" s="31"/>
      <c r="K226" s="32"/>
      <c r="L226" s="111"/>
      <c r="M226" s="112"/>
      <c r="N226" s="113"/>
      <c r="O226" s="6"/>
      <c r="P226" s="6"/>
      <c r="Q226" s="6"/>
      <c r="R226" s="6"/>
      <c r="S226" s="6"/>
      <c r="T226" s="6"/>
    </row>
    <row r="227" spans="1:20" ht="31.5" customHeight="1" outlineLevel="1" x14ac:dyDescent="0.2">
      <c r="A227" s="109" t="s">
        <v>173</v>
      </c>
      <c r="B227" s="110"/>
      <c r="C227" s="110"/>
      <c r="D227" s="110"/>
      <c r="E227" s="28"/>
      <c r="F227" s="28"/>
      <c r="G227" s="28"/>
      <c r="H227" s="29"/>
      <c r="I227" s="30"/>
      <c r="J227" s="31"/>
      <c r="K227" s="32"/>
      <c r="L227" s="111"/>
      <c r="M227" s="112"/>
      <c r="N227" s="113"/>
      <c r="O227" s="6"/>
      <c r="P227" s="6"/>
      <c r="Q227" s="6"/>
      <c r="R227" s="6"/>
      <c r="S227" s="6"/>
      <c r="T227" s="6"/>
    </row>
    <row r="228" spans="1:20" ht="31.5" customHeight="1" outlineLevel="1" x14ac:dyDescent="0.2">
      <c r="A228" s="104" t="s">
        <v>174</v>
      </c>
      <c r="B228" s="105"/>
      <c r="C228" s="105"/>
      <c r="D228" s="105"/>
      <c r="E228" s="28"/>
      <c r="F228" s="28"/>
      <c r="G228" s="28"/>
      <c r="H228" s="29"/>
      <c r="I228" s="30"/>
      <c r="J228" s="31"/>
      <c r="K228" s="32"/>
      <c r="L228" s="111"/>
      <c r="M228" s="112"/>
      <c r="N228" s="113"/>
      <c r="O228" s="6"/>
      <c r="P228" s="6"/>
      <c r="Q228" s="6"/>
      <c r="R228" s="6"/>
      <c r="S228" s="6"/>
      <c r="T228" s="6"/>
    </row>
    <row r="229" spans="1:20" ht="31.5" customHeight="1" outlineLevel="1" x14ac:dyDescent="0.2">
      <c r="A229" s="138" t="s">
        <v>175</v>
      </c>
      <c r="B229" s="139"/>
      <c r="C229" s="139"/>
      <c r="D229" s="139"/>
      <c r="E229" s="36"/>
      <c r="F229" s="36"/>
      <c r="G229" s="36"/>
      <c r="H229" s="37"/>
      <c r="I229" s="38"/>
      <c r="J229" s="39"/>
      <c r="K229" s="40"/>
      <c r="L229" s="120"/>
      <c r="M229" s="121"/>
      <c r="N229" s="122"/>
      <c r="O229" s="6"/>
      <c r="P229" s="6"/>
      <c r="Q229" s="6"/>
      <c r="R229" s="6"/>
      <c r="S229" s="6"/>
      <c r="T229" s="6"/>
    </row>
    <row r="230" spans="1:20" ht="31.5" customHeight="1" x14ac:dyDescent="0.2">
      <c r="A230" s="133"/>
      <c r="B230" s="101"/>
      <c r="C230" s="101"/>
      <c r="D230" s="101"/>
      <c r="E230" s="6"/>
      <c r="F230" s="6"/>
      <c r="G230" s="6"/>
      <c r="H230" s="19" t="s">
        <v>183</v>
      </c>
      <c r="I230" s="20">
        <f>SUM(I216:I229)/7</f>
        <v>0</v>
      </c>
      <c r="J230" s="20">
        <f>SUM(J216:J229)/6</f>
        <v>0</v>
      </c>
      <c r="K230" s="20">
        <f>SUM(K216:K229)/6</f>
        <v>0</v>
      </c>
      <c r="L230" s="15"/>
      <c r="M230" s="15"/>
      <c r="N230" s="15"/>
      <c r="O230" s="6"/>
      <c r="P230" s="6"/>
      <c r="Q230" s="6"/>
      <c r="R230" s="6"/>
      <c r="S230" s="6"/>
      <c r="T230" s="6"/>
    </row>
    <row r="231" spans="1:20" x14ac:dyDescent="0.2">
      <c r="A231" s="7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</row>
    <row r="232" spans="1:20" x14ac:dyDescent="0.2">
      <c r="A232" s="7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</row>
    <row r="233" spans="1:20" x14ac:dyDescent="0.2">
      <c r="A233" s="7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</row>
    <row r="234" spans="1:20" x14ac:dyDescent="0.2">
      <c r="A234" s="7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</row>
    <row r="235" spans="1:20" x14ac:dyDescent="0.2">
      <c r="A235" s="7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</row>
    <row r="236" spans="1:20" x14ac:dyDescent="0.2">
      <c r="A236" s="7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</row>
    <row r="237" spans="1:20" x14ac:dyDescent="0.2">
      <c r="A237" s="7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</row>
    <row r="238" spans="1:20" x14ac:dyDescent="0.2">
      <c r="A238" s="7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</row>
    <row r="239" spans="1:20" x14ac:dyDescent="0.2">
      <c r="A239" s="7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</row>
    <row r="240" spans="1:20" x14ac:dyDescent="0.2">
      <c r="A240" s="7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</row>
    <row r="241" spans="1:20" x14ac:dyDescent="0.2">
      <c r="A241" s="7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</row>
    <row r="242" spans="1:20" x14ac:dyDescent="0.2">
      <c r="A242" s="7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1:20" x14ac:dyDescent="0.2">
      <c r="O243" s="6"/>
      <c r="P243" s="6"/>
      <c r="Q243" s="6"/>
      <c r="R243" s="6"/>
      <c r="S243" s="6"/>
      <c r="T243" s="6"/>
    </row>
  </sheetData>
  <mergeCells count="395">
    <mergeCell ref="A230:D230"/>
    <mergeCell ref="A200:D200"/>
    <mergeCell ref="A213:D213"/>
    <mergeCell ref="A191:D191"/>
    <mergeCell ref="G13:I13"/>
    <mergeCell ref="G14:I14"/>
    <mergeCell ref="A40:D40"/>
    <mergeCell ref="L80:N80"/>
    <mergeCell ref="A80:D80"/>
    <mergeCell ref="A79:N79"/>
    <mergeCell ref="A113:D113"/>
    <mergeCell ref="A132:D132"/>
    <mergeCell ref="A147:D147"/>
    <mergeCell ref="A227:D227"/>
    <mergeCell ref="L227:N227"/>
    <mergeCell ref="A228:D228"/>
    <mergeCell ref="L228:N228"/>
    <mergeCell ref="A229:D229"/>
    <mergeCell ref="L229:N229"/>
    <mergeCell ref="A224:D224"/>
    <mergeCell ref="L224:N224"/>
    <mergeCell ref="A225:D225"/>
    <mergeCell ref="L225:N225"/>
    <mergeCell ref="A226:D226"/>
    <mergeCell ref="L226:N226"/>
    <mergeCell ref="A218:D218"/>
    <mergeCell ref="L218:N218"/>
    <mergeCell ref="A220:D220"/>
    <mergeCell ref="L220:N220"/>
    <mergeCell ref="A222:N222"/>
    <mergeCell ref="A223:D223"/>
    <mergeCell ref="L223:N223"/>
    <mergeCell ref="A219:D219"/>
    <mergeCell ref="A221:D221"/>
    <mergeCell ref="A214:N214"/>
    <mergeCell ref="A215:D215"/>
    <mergeCell ref="L215:N215"/>
    <mergeCell ref="A216:D216"/>
    <mergeCell ref="L216:N216"/>
    <mergeCell ref="A217:D217"/>
    <mergeCell ref="L217:N217"/>
    <mergeCell ref="A210:D210"/>
    <mergeCell ref="L210:N210"/>
    <mergeCell ref="A211:D211"/>
    <mergeCell ref="L211:N211"/>
    <mergeCell ref="A212:D212"/>
    <mergeCell ref="L212:N212"/>
    <mergeCell ref="A207:D207"/>
    <mergeCell ref="L207:N207"/>
    <mergeCell ref="A208:D208"/>
    <mergeCell ref="L208:N208"/>
    <mergeCell ref="A209:D209"/>
    <mergeCell ref="L209:N209"/>
    <mergeCell ref="A205:D205"/>
    <mergeCell ref="L205:N205"/>
    <mergeCell ref="A206:D206"/>
    <mergeCell ref="L206:N206"/>
    <mergeCell ref="A201:N201"/>
    <mergeCell ref="A202:D202"/>
    <mergeCell ref="L202:N202"/>
    <mergeCell ref="A203:D203"/>
    <mergeCell ref="L203:N203"/>
    <mergeCell ref="A204:D204"/>
    <mergeCell ref="L204:N204"/>
    <mergeCell ref="A197:D197"/>
    <mergeCell ref="L197:N197"/>
    <mergeCell ref="A198:D198"/>
    <mergeCell ref="L198:N198"/>
    <mergeCell ref="A199:D199"/>
    <mergeCell ref="L199:N199"/>
    <mergeCell ref="A192:D192"/>
    <mergeCell ref="L192:N192"/>
    <mergeCell ref="A193:D193"/>
    <mergeCell ref="L193:N193"/>
    <mergeCell ref="A195:N195"/>
    <mergeCell ref="A196:D196"/>
    <mergeCell ref="L196:N196"/>
    <mergeCell ref="A194:D194"/>
    <mergeCell ref="A186:D186"/>
    <mergeCell ref="L186:N186"/>
    <mergeCell ref="A188:N188"/>
    <mergeCell ref="A189:D189"/>
    <mergeCell ref="L189:N189"/>
    <mergeCell ref="A190:D190"/>
    <mergeCell ref="L190:N190"/>
    <mergeCell ref="A187:D187"/>
    <mergeCell ref="A183:D183"/>
    <mergeCell ref="L183:N183"/>
    <mergeCell ref="A184:D184"/>
    <mergeCell ref="L184:N184"/>
    <mergeCell ref="A185:D185"/>
    <mergeCell ref="L185:N185"/>
    <mergeCell ref="A180:D180"/>
    <mergeCell ref="L180:N180"/>
    <mergeCell ref="A181:D181"/>
    <mergeCell ref="L181:N181"/>
    <mergeCell ref="A182:D182"/>
    <mergeCell ref="L182:N182"/>
    <mergeCell ref="A177:D177"/>
    <mergeCell ref="L177:N177"/>
    <mergeCell ref="A178:D178"/>
    <mergeCell ref="L178:N178"/>
    <mergeCell ref="A179:D179"/>
    <mergeCell ref="L179:N179"/>
    <mergeCell ref="A174:D174"/>
    <mergeCell ref="L174:N174"/>
    <mergeCell ref="A175:D175"/>
    <mergeCell ref="L175:N175"/>
    <mergeCell ref="A176:D176"/>
    <mergeCell ref="L176:N176"/>
    <mergeCell ref="A160:D160"/>
    <mergeCell ref="L160:N160"/>
    <mergeCell ref="A161:D161"/>
    <mergeCell ref="L161:N161"/>
    <mergeCell ref="A172:N172"/>
    <mergeCell ref="A173:D173"/>
    <mergeCell ref="L173:N173"/>
    <mergeCell ref="A162:D162"/>
    <mergeCell ref="A171:D171"/>
    <mergeCell ref="A168:D168"/>
    <mergeCell ref="L168:N168"/>
    <mergeCell ref="A169:D169"/>
    <mergeCell ref="L169:N169"/>
    <mergeCell ref="A170:D170"/>
    <mergeCell ref="L170:N170"/>
    <mergeCell ref="A165:D165"/>
    <mergeCell ref="L165:N165"/>
    <mergeCell ref="A166:D166"/>
    <mergeCell ref="L166:N166"/>
    <mergeCell ref="A167:D167"/>
    <mergeCell ref="L167:N167"/>
    <mergeCell ref="A156:N156"/>
    <mergeCell ref="A157:D157"/>
    <mergeCell ref="L157:N157"/>
    <mergeCell ref="A158:D158"/>
    <mergeCell ref="L158:N158"/>
    <mergeCell ref="A159:D159"/>
    <mergeCell ref="L159:N159"/>
    <mergeCell ref="A152:D152"/>
    <mergeCell ref="L152:N152"/>
    <mergeCell ref="A153:D153"/>
    <mergeCell ref="L153:N153"/>
    <mergeCell ref="A154:D154"/>
    <mergeCell ref="L154:N154"/>
    <mergeCell ref="A148:N148"/>
    <mergeCell ref="A149:D149"/>
    <mergeCell ref="L149:N149"/>
    <mergeCell ref="A150:D150"/>
    <mergeCell ref="L150:N150"/>
    <mergeCell ref="A151:D151"/>
    <mergeCell ref="L151:N151"/>
    <mergeCell ref="A144:D144"/>
    <mergeCell ref="L144:N144"/>
    <mergeCell ref="A145:D145"/>
    <mergeCell ref="L145:N145"/>
    <mergeCell ref="A146:D146"/>
    <mergeCell ref="L146:N146"/>
    <mergeCell ref="A141:D141"/>
    <mergeCell ref="L141:N141"/>
    <mergeCell ref="A142:D142"/>
    <mergeCell ref="L142:N142"/>
    <mergeCell ref="A143:D143"/>
    <mergeCell ref="L143:N143"/>
    <mergeCell ref="A138:D138"/>
    <mergeCell ref="L138:N138"/>
    <mergeCell ref="A139:D139"/>
    <mergeCell ref="L139:N139"/>
    <mergeCell ref="A140:D140"/>
    <mergeCell ref="L140:N140"/>
    <mergeCell ref="A135:D135"/>
    <mergeCell ref="L135:N135"/>
    <mergeCell ref="A136:D136"/>
    <mergeCell ref="L136:N136"/>
    <mergeCell ref="A137:D137"/>
    <mergeCell ref="L137:N137"/>
    <mergeCell ref="A111:D111"/>
    <mergeCell ref="L111:N111"/>
    <mergeCell ref="A112:D112"/>
    <mergeCell ref="L112:N112"/>
    <mergeCell ref="A133:N133"/>
    <mergeCell ref="A134:D134"/>
    <mergeCell ref="L134:N134"/>
    <mergeCell ref="A130:D130"/>
    <mergeCell ref="L130:N130"/>
    <mergeCell ref="A131:D131"/>
    <mergeCell ref="L131:N131"/>
    <mergeCell ref="A127:D127"/>
    <mergeCell ref="L127:N127"/>
    <mergeCell ref="A128:D128"/>
    <mergeCell ref="L128:N128"/>
    <mergeCell ref="A129:D129"/>
    <mergeCell ref="L129:N129"/>
    <mergeCell ref="A124:D124"/>
    <mergeCell ref="A108:D108"/>
    <mergeCell ref="L108:N108"/>
    <mergeCell ref="A109:D109"/>
    <mergeCell ref="L109:N109"/>
    <mergeCell ref="A110:D110"/>
    <mergeCell ref="L110:N110"/>
    <mergeCell ref="A105:D105"/>
    <mergeCell ref="L105:N105"/>
    <mergeCell ref="A106:D106"/>
    <mergeCell ref="L106:N106"/>
    <mergeCell ref="A107:D107"/>
    <mergeCell ref="L107:N107"/>
    <mergeCell ref="A102:D102"/>
    <mergeCell ref="L102:N102"/>
    <mergeCell ref="A103:D103"/>
    <mergeCell ref="L103:N103"/>
    <mergeCell ref="A104:D104"/>
    <mergeCell ref="L104:N104"/>
    <mergeCell ref="A99:D99"/>
    <mergeCell ref="L99:N99"/>
    <mergeCell ref="A100:D100"/>
    <mergeCell ref="L100:N100"/>
    <mergeCell ref="A101:D101"/>
    <mergeCell ref="L101:N101"/>
    <mergeCell ref="A96:D96"/>
    <mergeCell ref="L96:N96"/>
    <mergeCell ref="A97:D97"/>
    <mergeCell ref="L97:N97"/>
    <mergeCell ref="A98:D98"/>
    <mergeCell ref="L98:N98"/>
    <mergeCell ref="A93:D93"/>
    <mergeCell ref="L93:N93"/>
    <mergeCell ref="A94:D94"/>
    <mergeCell ref="L94:N94"/>
    <mergeCell ref="A95:D95"/>
    <mergeCell ref="L95:N95"/>
    <mergeCell ref="A90:D90"/>
    <mergeCell ref="L90:N90"/>
    <mergeCell ref="A91:D91"/>
    <mergeCell ref="L91:N91"/>
    <mergeCell ref="A92:D92"/>
    <mergeCell ref="L92:N92"/>
    <mergeCell ref="A87:D87"/>
    <mergeCell ref="L87:N87"/>
    <mergeCell ref="A88:D88"/>
    <mergeCell ref="L88:N88"/>
    <mergeCell ref="A89:D89"/>
    <mergeCell ref="L89:N89"/>
    <mergeCell ref="A84:D84"/>
    <mergeCell ref="L84:N84"/>
    <mergeCell ref="A85:D85"/>
    <mergeCell ref="L85:N85"/>
    <mergeCell ref="A86:D86"/>
    <mergeCell ref="L86:N86"/>
    <mergeCell ref="A81:D81"/>
    <mergeCell ref="L81:N81"/>
    <mergeCell ref="A82:D82"/>
    <mergeCell ref="L82:N82"/>
    <mergeCell ref="A83:D83"/>
    <mergeCell ref="L83:N83"/>
    <mergeCell ref="A117:D117"/>
    <mergeCell ref="L117:N117"/>
    <mergeCell ref="L124:N124"/>
    <mergeCell ref="A125:D125"/>
    <mergeCell ref="L125:N125"/>
    <mergeCell ref="A126:D126"/>
    <mergeCell ref="L126:N126"/>
    <mergeCell ref="A121:D121"/>
    <mergeCell ref="L121:N121"/>
    <mergeCell ref="A122:D122"/>
    <mergeCell ref="L122:N122"/>
    <mergeCell ref="A123:D123"/>
    <mergeCell ref="L123:N123"/>
    <mergeCell ref="A77:D77"/>
    <mergeCell ref="L77:N77"/>
    <mergeCell ref="A78:D78"/>
    <mergeCell ref="A163:N163"/>
    <mergeCell ref="A164:D164"/>
    <mergeCell ref="L164:N164"/>
    <mergeCell ref="A155:D155"/>
    <mergeCell ref="A74:D74"/>
    <mergeCell ref="L74:N74"/>
    <mergeCell ref="A75:D75"/>
    <mergeCell ref="L75:N75"/>
    <mergeCell ref="A76:D76"/>
    <mergeCell ref="L76:N76"/>
    <mergeCell ref="A118:D118"/>
    <mergeCell ref="L118:N118"/>
    <mergeCell ref="A119:D119"/>
    <mergeCell ref="L119:N119"/>
    <mergeCell ref="A120:D120"/>
    <mergeCell ref="L120:N120"/>
    <mergeCell ref="A114:N114"/>
    <mergeCell ref="A115:D115"/>
    <mergeCell ref="L115:N115"/>
    <mergeCell ref="A116:D116"/>
    <mergeCell ref="L116:N116"/>
    <mergeCell ref="A71:D71"/>
    <mergeCell ref="L71:N71"/>
    <mergeCell ref="A72:D72"/>
    <mergeCell ref="L72:N72"/>
    <mergeCell ref="A73:D73"/>
    <mergeCell ref="L73:N73"/>
    <mergeCell ref="A68:D68"/>
    <mergeCell ref="L68:N68"/>
    <mergeCell ref="A69:D69"/>
    <mergeCell ref="L69:N69"/>
    <mergeCell ref="A70:D70"/>
    <mergeCell ref="L70:N70"/>
    <mergeCell ref="A63:D63"/>
    <mergeCell ref="A64:D64"/>
    <mergeCell ref="A65:D65"/>
    <mergeCell ref="A66:D66"/>
    <mergeCell ref="L66:N66"/>
    <mergeCell ref="A67:D67"/>
    <mergeCell ref="L67:N67"/>
    <mergeCell ref="A60:N60"/>
    <mergeCell ref="A61:D61"/>
    <mergeCell ref="L61:N61"/>
    <mergeCell ref="A62:D62"/>
    <mergeCell ref="A56:D56"/>
    <mergeCell ref="L56:N56"/>
    <mergeCell ref="A57:D57"/>
    <mergeCell ref="L57:N57"/>
    <mergeCell ref="A58:D58"/>
    <mergeCell ref="L58:N58"/>
    <mergeCell ref="A53:D53"/>
    <mergeCell ref="L53:N53"/>
    <mergeCell ref="A54:D54"/>
    <mergeCell ref="L54:N54"/>
    <mergeCell ref="A55:D55"/>
    <mergeCell ref="L55:N55"/>
    <mergeCell ref="A50:D50"/>
    <mergeCell ref="L50:N50"/>
    <mergeCell ref="A51:D51"/>
    <mergeCell ref="L51:N51"/>
    <mergeCell ref="A52:D52"/>
    <mergeCell ref="L52:N52"/>
    <mergeCell ref="A47:D47"/>
    <mergeCell ref="L47:N47"/>
    <mergeCell ref="A48:D48"/>
    <mergeCell ref="L48:N48"/>
    <mergeCell ref="A49:D49"/>
    <mergeCell ref="L49:N49"/>
    <mergeCell ref="A44:D44"/>
    <mergeCell ref="L44:N44"/>
    <mergeCell ref="A45:D45"/>
    <mergeCell ref="L45:N45"/>
    <mergeCell ref="A46:D46"/>
    <mergeCell ref="L46:N46"/>
    <mergeCell ref="A39:D39"/>
    <mergeCell ref="A41:D41"/>
    <mergeCell ref="L41:N41"/>
    <mergeCell ref="A42:D42"/>
    <mergeCell ref="L42:N42"/>
    <mergeCell ref="A43:D43"/>
    <mergeCell ref="L43:N43"/>
    <mergeCell ref="A34:D34"/>
    <mergeCell ref="L34:N34"/>
    <mergeCell ref="A36:N36"/>
    <mergeCell ref="A37:D37"/>
    <mergeCell ref="L37:N37"/>
    <mergeCell ref="A38:D38"/>
    <mergeCell ref="L38:N38"/>
    <mergeCell ref="A31:D31"/>
    <mergeCell ref="L31:N31"/>
    <mergeCell ref="A32:D32"/>
    <mergeCell ref="L32:N32"/>
    <mergeCell ref="A33:D33"/>
    <mergeCell ref="L33:N33"/>
    <mergeCell ref="A28:D28"/>
    <mergeCell ref="L28:N28"/>
    <mergeCell ref="A29:D29"/>
    <mergeCell ref="L29:N29"/>
    <mergeCell ref="A30:D30"/>
    <mergeCell ref="L30:N30"/>
    <mergeCell ref="A25:D25"/>
    <mergeCell ref="L25:N25"/>
    <mergeCell ref="A26:D26"/>
    <mergeCell ref="L26:N26"/>
    <mergeCell ref="A27:D27"/>
    <mergeCell ref="L27:N27"/>
    <mergeCell ref="A23:D23"/>
    <mergeCell ref="L23:N23"/>
    <mergeCell ref="A24:D24"/>
    <mergeCell ref="L24:N24"/>
    <mergeCell ref="A13:D13"/>
    <mergeCell ref="A14:D14"/>
    <mergeCell ref="E18:H18"/>
    <mergeCell ref="I18:K18"/>
    <mergeCell ref="L18:N18"/>
    <mergeCell ref="L19:N19"/>
    <mergeCell ref="A1:N1"/>
    <mergeCell ref="A4:C4"/>
    <mergeCell ref="D4:J4"/>
    <mergeCell ref="A6:C6"/>
    <mergeCell ref="D6:J6"/>
    <mergeCell ref="A12:D12"/>
    <mergeCell ref="G12:I12"/>
    <mergeCell ref="A21:N21"/>
    <mergeCell ref="A22:D22"/>
    <mergeCell ref="L22:N22"/>
  </mergeCells>
  <hyperlinks>
    <hyperlink ref="I19" r:id="rId1" xr:uid="{2EFDBF2B-86DF-4EAF-9087-4CB4C420AE7F}"/>
  </hyperlinks>
  <pageMargins left="0.7" right="0.7" top="0.75" bottom="0.75" header="0.3" footer="0.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Bienvenue !</vt:lpstr>
      <vt:lpstr>Besoins fonctionnels CRM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Léa IGGERT</dc:creator>
  <cp:lastModifiedBy>Estelle Lecanu</cp:lastModifiedBy>
  <dcterms:created xsi:type="dcterms:W3CDTF">2020-12-07T15:00:32Z</dcterms:created>
  <dcterms:modified xsi:type="dcterms:W3CDTF">2023-10-23T13:08:57Z</dcterms:modified>
</cp:coreProperties>
</file>